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760" activeTab="0"/>
  </bookViews>
  <sheets>
    <sheet name="1945이전SP" sheetId="1" r:id="rId1"/>
  </sheets>
  <definedNames>
    <definedName name="_xlnm._FilterDatabase" localSheetId="0" hidden="1">'1945이전SP'!$I$162:$K$162</definedName>
    <definedName name="_xlfn.SINGLE" hidden="1">#NAME?</definedName>
    <definedName name="_xlnm.Print_Area" localSheetId="0">'1945이전SP'!$A$1:$K$164</definedName>
  </definedNames>
  <calcPr fullCalcOnLoad="1"/>
</workbook>
</file>

<file path=xl/sharedStrings.xml><?xml version="1.0" encoding="utf-8"?>
<sst xmlns="http://schemas.openxmlformats.org/spreadsheetml/2006/main" count="1165" uniqueCount="735">
  <si>
    <t>음반사</t>
  </si>
  <si>
    <t>출반년도</t>
  </si>
  <si>
    <t>갈래</t>
  </si>
  <si>
    <t>노래제목</t>
  </si>
  <si>
    <t>가창자</t>
  </si>
  <si>
    <t>반주(연주)</t>
  </si>
  <si>
    <t>비고</t>
  </si>
  <si>
    <t>유튜브 코드</t>
  </si>
  <si>
    <t>No</t>
  </si>
  <si>
    <t>닙보노홍</t>
  </si>
  <si>
    <t xml:space="preserve">관기 김연옥. 조모란 </t>
  </si>
  <si>
    <t>1927-04-00</t>
  </si>
  <si>
    <t>잡가</t>
  </si>
  <si>
    <t>란란타령</t>
  </si>
  <si>
    <t>유운선. 이유색</t>
  </si>
  <si>
    <t>강원도아리랑타령.</t>
  </si>
  <si>
    <t xml:space="preserve">유운선. 이유색. 박채선 </t>
  </si>
  <si>
    <t>경기잡가</t>
  </si>
  <si>
    <t>아르렁타령</t>
  </si>
  <si>
    <t>병창 조모란. 김연옥.</t>
  </si>
  <si>
    <t>남도잡가</t>
  </si>
  <si>
    <t>대구 김금화</t>
  </si>
  <si>
    <t>장고 박춘재</t>
  </si>
  <si>
    <t>정악</t>
  </si>
  <si>
    <t>조선악단</t>
  </si>
  <si>
    <t>박월정</t>
  </si>
  <si>
    <t>콜럼비아</t>
  </si>
  <si>
    <t>유행가</t>
  </si>
  <si>
    <t>아리랑</t>
  </si>
  <si>
    <t>채동원</t>
  </si>
  <si>
    <t>콜럼비아관현악단</t>
  </si>
  <si>
    <t>긴아리랑</t>
  </si>
  <si>
    <t>이진봉. 김옥엽</t>
  </si>
  <si>
    <t>만곡</t>
  </si>
  <si>
    <t>아리랑집(상) (하)</t>
  </si>
  <si>
    <t>박월정. 김인숙</t>
  </si>
  <si>
    <t>밀양아리랑</t>
  </si>
  <si>
    <t>조모란. 김연옥</t>
  </si>
  <si>
    <t>가야금병창</t>
  </si>
  <si>
    <t>김갑자</t>
  </si>
  <si>
    <t>1935-08-00</t>
  </si>
  <si>
    <t>양악반주</t>
  </si>
  <si>
    <t>한경심</t>
  </si>
  <si>
    <t>민요</t>
  </si>
  <si>
    <t>1936-08-00</t>
  </si>
  <si>
    <t>하모니카합주</t>
  </si>
  <si>
    <t>궁전하모니카밴드</t>
  </si>
  <si>
    <t>조모란</t>
  </si>
  <si>
    <t>대금 김계선</t>
  </si>
  <si>
    <t>1936-11-00</t>
  </si>
  <si>
    <t>신민요</t>
  </si>
  <si>
    <t>김운선</t>
  </si>
  <si>
    <t xml:space="preserve"> </t>
  </si>
  <si>
    <t>1934-07-00</t>
  </si>
  <si>
    <t>향토민요</t>
  </si>
  <si>
    <t>강원도아리랑</t>
  </si>
  <si>
    <t>이옥화</t>
  </si>
  <si>
    <t>조선오케스트라</t>
  </si>
  <si>
    <t>김옥엽</t>
  </si>
  <si>
    <t>조화양반주</t>
  </si>
  <si>
    <t>1938-03-00</t>
  </si>
  <si>
    <t>단소독주</t>
  </si>
  <si>
    <t>이병우</t>
  </si>
  <si>
    <t>1939-10-00</t>
  </si>
  <si>
    <t>남도민요</t>
  </si>
  <si>
    <t>진도아리랑</t>
  </si>
  <si>
    <t>김소희. 진숙</t>
  </si>
  <si>
    <t>리갈고악단</t>
  </si>
  <si>
    <t>빅터</t>
  </si>
  <si>
    <t>Victor KJ-1343</t>
  </si>
  <si>
    <t>1935-02-00</t>
  </si>
  <si>
    <t>1936-04-00</t>
  </si>
  <si>
    <t>1939-09-00</t>
  </si>
  <si>
    <t>경기급서도잡가.속요</t>
  </si>
  <si>
    <t>이별가.아리랑</t>
  </si>
  <si>
    <t>이영산홍</t>
  </si>
  <si>
    <t>현금 백낙준</t>
  </si>
  <si>
    <t>신조아리랑</t>
  </si>
  <si>
    <t>병창 이중선. 표연월</t>
  </si>
  <si>
    <t>현금 뱍낙준. 장고 이영산홍</t>
  </si>
  <si>
    <t>병창 신해중월. 표연월</t>
  </si>
  <si>
    <t>현금 뱍낙준. 장고 한성준</t>
  </si>
  <si>
    <t>유행소곡</t>
  </si>
  <si>
    <t>빅터관현악단</t>
  </si>
  <si>
    <t>신아리랑</t>
  </si>
  <si>
    <t>독창 이애리수</t>
  </si>
  <si>
    <t>관현악반주. 빅터문예부(편곡)</t>
  </si>
  <si>
    <t>속요</t>
  </si>
  <si>
    <t>강홍식. 박월정.강석연. 전옥</t>
  </si>
  <si>
    <t>가야금. 바이올린. 탐보린. 장고</t>
  </si>
  <si>
    <t>아리랑.긴아리</t>
  </si>
  <si>
    <t>장학선</t>
  </si>
  <si>
    <t>단소 이병우. 장고 한성준</t>
  </si>
  <si>
    <t>진숙. 오비취</t>
  </si>
  <si>
    <t>현금 신쾌동. 대금 박종기. 현금. 장고</t>
  </si>
  <si>
    <t>현금 백낙준. 장고 이영산홍</t>
  </si>
  <si>
    <t>단소 이병우</t>
  </si>
  <si>
    <t>시에론레코드</t>
  </si>
  <si>
    <t>1932-06-00</t>
  </si>
  <si>
    <t>1936-06-00</t>
  </si>
  <si>
    <t>이영산홍. 김옥엽</t>
  </si>
  <si>
    <t>가야금반주</t>
  </si>
  <si>
    <t>구아리랑</t>
  </si>
  <si>
    <t>이진봉. 이영산홍</t>
  </si>
  <si>
    <t>한성기</t>
  </si>
  <si>
    <t>폴리도루</t>
  </si>
  <si>
    <t>세적.해금합주</t>
  </si>
  <si>
    <t>세적.단소합주</t>
  </si>
  <si>
    <t>유행가.가극.민요</t>
  </si>
  <si>
    <t>가야금병창 김운선</t>
  </si>
  <si>
    <t>이영산홍.이진봉</t>
  </si>
  <si>
    <t>김용환. 김춘홍</t>
  </si>
  <si>
    <t>곽명월. 곽산월</t>
  </si>
  <si>
    <t>선우일선</t>
  </si>
  <si>
    <t>장고 김창선</t>
  </si>
  <si>
    <t>김계선</t>
  </si>
  <si>
    <t>포리도루관현악단</t>
  </si>
  <si>
    <t>세적 고재덕. 해금 방용현</t>
  </si>
  <si>
    <t>대금 김계선. 세적 이병우</t>
  </si>
  <si>
    <t>오케</t>
  </si>
  <si>
    <t>1933-02-00</t>
  </si>
  <si>
    <t>남도민요합창</t>
  </si>
  <si>
    <t>하모니카2중주</t>
  </si>
  <si>
    <t>신밀양아리랑</t>
  </si>
  <si>
    <t>동래아리랑</t>
  </si>
  <si>
    <t>박부용</t>
  </si>
  <si>
    <t>주창 김소희. 조창 오태석. 오비취</t>
  </si>
  <si>
    <t>신해중월</t>
  </si>
  <si>
    <t>김파원. 송일항</t>
  </si>
  <si>
    <t>서영신. 적 고재덕</t>
  </si>
  <si>
    <t>이화자</t>
  </si>
  <si>
    <t>무반주</t>
  </si>
  <si>
    <t>오케선양악단</t>
  </si>
  <si>
    <t>조선악반주</t>
  </si>
  <si>
    <t>태평</t>
  </si>
  <si>
    <t>1934-10-00</t>
  </si>
  <si>
    <t>1937-07-00</t>
  </si>
  <si>
    <t>이진홍</t>
  </si>
  <si>
    <t>김종조</t>
  </si>
  <si>
    <t>이소홍</t>
  </si>
  <si>
    <t>태평세레나더스</t>
  </si>
  <si>
    <t>기린</t>
  </si>
  <si>
    <t>통보</t>
  </si>
  <si>
    <t>톰보</t>
  </si>
  <si>
    <t>디어</t>
  </si>
  <si>
    <t>1937-08-00</t>
  </si>
  <si>
    <t>신민요곡</t>
  </si>
  <si>
    <t>석산월</t>
  </si>
  <si>
    <t>가야금 이일선. 해금 김봉업. 대금이 충선</t>
  </si>
  <si>
    <t>단소 최수성. 양금 고재덕</t>
  </si>
  <si>
    <t>가야금</t>
  </si>
  <si>
    <t>영화주제가</t>
  </si>
  <si>
    <t>김연실</t>
  </si>
  <si>
    <t>일본빅터악단</t>
  </si>
  <si>
    <t>영화설명</t>
  </si>
  <si>
    <t>노래 강석연. 해설 성동호</t>
  </si>
  <si>
    <t>A3</t>
  </si>
  <si>
    <t>아리랑 1.2.3.4</t>
  </si>
  <si>
    <t>노래 유경이. 변사 성동호</t>
  </si>
  <si>
    <t>A10</t>
  </si>
  <si>
    <t>A22</t>
  </si>
  <si>
    <t>아리랑고개</t>
  </si>
  <si>
    <t>이백수. 석금성</t>
  </si>
  <si>
    <t>관현악반주</t>
  </si>
  <si>
    <t>A23</t>
  </si>
  <si>
    <t>C1</t>
  </si>
  <si>
    <t>C2</t>
  </si>
  <si>
    <t>밀리온</t>
  </si>
  <si>
    <t>대구아리랑</t>
  </si>
  <si>
    <t>최계란</t>
  </si>
  <si>
    <t>C6</t>
  </si>
  <si>
    <t>고복수. 강남향. 이난향</t>
  </si>
  <si>
    <t>오케관현악단</t>
  </si>
  <si>
    <t>오케관현악단</t>
  </si>
  <si>
    <t>C7</t>
  </si>
  <si>
    <t>신일선전</t>
  </si>
  <si>
    <t>묺어진아리랑 - 불출편 상.하</t>
  </si>
  <si>
    <t>주연 신일선</t>
  </si>
  <si>
    <t xml:space="preserve">조연 성광현. 이난영 신불출 </t>
  </si>
  <si>
    <t>C8</t>
  </si>
  <si>
    <t>꼴망태아리랑</t>
  </si>
  <si>
    <t>일본빅터관현악단</t>
  </si>
  <si>
    <t>C9</t>
  </si>
  <si>
    <t>C10</t>
  </si>
  <si>
    <t>C11</t>
  </si>
  <si>
    <t>C12</t>
  </si>
  <si>
    <t>C13</t>
  </si>
  <si>
    <t>C14</t>
  </si>
  <si>
    <t>C15</t>
  </si>
  <si>
    <t>윤백단</t>
  </si>
  <si>
    <t>C16</t>
  </si>
  <si>
    <t>C17</t>
  </si>
  <si>
    <t>C18</t>
  </si>
  <si>
    <t>C19</t>
  </si>
  <si>
    <t>C20</t>
  </si>
  <si>
    <t>C21</t>
  </si>
  <si>
    <t>오케선양교향악단</t>
  </si>
  <si>
    <t>C22</t>
  </si>
  <si>
    <t>유종섭. 장옥조</t>
  </si>
  <si>
    <t>장경순</t>
  </si>
  <si>
    <t>C26</t>
  </si>
  <si>
    <t>Victor KJ-1138-B</t>
  </si>
  <si>
    <t>C27</t>
  </si>
  <si>
    <t>왕수복</t>
  </si>
  <si>
    <t>포리돌관현악단</t>
  </si>
  <si>
    <t>C28</t>
  </si>
  <si>
    <t>C30</t>
  </si>
  <si>
    <t>C31</t>
  </si>
  <si>
    <t>C34</t>
  </si>
  <si>
    <t>C38</t>
  </si>
  <si>
    <t>C39</t>
  </si>
  <si>
    <t>C40</t>
  </si>
  <si>
    <t>C41</t>
  </si>
  <si>
    <t>밀양아리랑 외</t>
  </si>
  <si>
    <t>C42</t>
  </si>
  <si>
    <t>C46</t>
  </si>
  <si>
    <t>Victor Star KS-2022-A</t>
  </si>
  <si>
    <t>긴아리</t>
  </si>
  <si>
    <t>C51</t>
  </si>
  <si>
    <t>신가요</t>
  </si>
  <si>
    <t>아리랑풍년</t>
  </si>
  <si>
    <t>이해연</t>
  </si>
  <si>
    <t>일축관현악단. 합창</t>
  </si>
  <si>
    <t>C54</t>
  </si>
  <si>
    <t>콜럼비아째즈밴드</t>
  </si>
  <si>
    <t>C55</t>
  </si>
  <si>
    <t>C58</t>
  </si>
  <si>
    <t>C61</t>
  </si>
  <si>
    <t>신작아리랑</t>
  </si>
  <si>
    <t>C62</t>
  </si>
  <si>
    <t>최남용. 강석연</t>
  </si>
  <si>
    <t>C63</t>
  </si>
  <si>
    <t>아리랑삼천리</t>
  </si>
  <si>
    <t>C64</t>
  </si>
  <si>
    <t>제3아리랑</t>
  </si>
  <si>
    <t>옥잠화</t>
  </si>
  <si>
    <t>C65</t>
  </si>
  <si>
    <t>C66</t>
  </si>
  <si>
    <t>C67</t>
  </si>
  <si>
    <t>기타-사쿠하치4중주단</t>
  </si>
  <si>
    <t>C68</t>
  </si>
  <si>
    <t>아리랑타령.장긔타령</t>
  </si>
  <si>
    <t>A7</t>
  </si>
  <si>
    <t>시스터레코드</t>
  </si>
  <si>
    <t>아리랑애원곡</t>
  </si>
  <si>
    <t>박일지홍</t>
  </si>
  <si>
    <t>세적.양악반주</t>
  </si>
  <si>
    <t>쳥쳔강슈.밀양아리랑</t>
  </si>
  <si>
    <t>아리랑.늴늬리야</t>
  </si>
  <si>
    <t>가야금잡곡</t>
  </si>
  <si>
    <t>쳥쳔강슈/밀양아리랑</t>
  </si>
  <si>
    <t>1945년 이전 아리랑 원통음반 &amp; SP음반 총목록</t>
  </si>
  <si>
    <t>1896-07-24</t>
  </si>
  <si>
    <t>1896년 유학생아리랑 1.2.3</t>
  </si>
  <si>
    <t>안정식. 이희철. 양손</t>
  </si>
  <si>
    <t>사랑노래</t>
  </si>
  <si>
    <t>1916년 고려인아리랑 1.2.3</t>
  </si>
  <si>
    <t>그레고리 김. 스테판 안</t>
  </si>
  <si>
    <t>1916-1917</t>
  </si>
  <si>
    <t>1916년 고려인아리랑 4.5.6</t>
  </si>
  <si>
    <t>A1</t>
  </si>
  <si>
    <t>A4-1</t>
  </si>
  <si>
    <t>A4-2</t>
  </si>
  <si>
    <t>태평선악단</t>
  </si>
  <si>
    <t>1943-03-00</t>
  </si>
  <si>
    <t>Victor KA-3018-A</t>
  </si>
  <si>
    <t>아리랑술집</t>
  </si>
  <si>
    <t>김봉명</t>
  </si>
  <si>
    <t>작사 화산월. 작곡 문호열</t>
  </si>
  <si>
    <t>Victor KJ-1335-B</t>
  </si>
  <si>
    <t>1939-07-00</t>
  </si>
  <si>
    <t>유선형아리랑</t>
  </si>
  <si>
    <t>이난영. 강남향</t>
  </si>
  <si>
    <t>1935-03-00</t>
  </si>
  <si>
    <t>그리운 아리랑</t>
  </si>
  <si>
    <t>작사.작곡 이준례</t>
  </si>
  <si>
    <t>1933-06-00</t>
  </si>
  <si>
    <t>변조아리랑</t>
  </si>
  <si>
    <t>이애리수</t>
  </si>
  <si>
    <t>작곡 전수린</t>
  </si>
  <si>
    <t>대중민요</t>
  </si>
  <si>
    <t>Polydor X562-B</t>
  </si>
  <si>
    <t>Polydor 19482-A</t>
  </si>
  <si>
    <t>아리랑 눈물고개</t>
  </si>
  <si>
    <t>강남아리랑</t>
  </si>
  <si>
    <t>하인식</t>
  </si>
  <si>
    <t>Polydor 19217-B</t>
  </si>
  <si>
    <t>아리랑 사시가</t>
  </si>
  <si>
    <t>김용환 오리엔탈합창단</t>
  </si>
  <si>
    <t>Polydor 19102-B</t>
  </si>
  <si>
    <t>김춘홍</t>
  </si>
  <si>
    <t>Polydor 19095-B</t>
  </si>
  <si>
    <t>최신아리랑</t>
  </si>
  <si>
    <t xml:space="preserve">김용환 </t>
  </si>
  <si>
    <t>Polydor 19048-B</t>
  </si>
  <si>
    <t>아리랑 한숨고개</t>
  </si>
  <si>
    <t>김용환. 이경설</t>
  </si>
  <si>
    <t>Polydor 19035-B</t>
  </si>
  <si>
    <t>목동아리랑</t>
  </si>
  <si>
    <t>김용환</t>
  </si>
  <si>
    <t>럭키</t>
  </si>
  <si>
    <t>Lucky 3505-B</t>
  </si>
  <si>
    <t>뉴코리아</t>
  </si>
  <si>
    <t>NewKorea 1026-A</t>
  </si>
  <si>
    <t>금강아리랑</t>
  </si>
  <si>
    <t>코리아</t>
  </si>
  <si>
    <t>Corea H8-B</t>
  </si>
  <si>
    <t>경기민요</t>
  </si>
  <si>
    <t>이옥화. 이금선. 한성기</t>
  </si>
  <si>
    <t>Corea H2-A</t>
  </si>
  <si>
    <t>아리랑원곡</t>
  </si>
  <si>
    <t>이상춘</t>
  </si>
  <si>
    <t>Okeh 20057-A</t>
  </si>
  <si>
    <t>아가씨아리랑</t>
  </si>
  <si>
    <t>경음악</t>
  </si>
  <si>
    <t>양산도 아리랑 연락선은 떠난다</t>
  </si>
  <si>
    <t>손목인(아코디언)</t>
  </si>
  <si>
    <t>Victor 49472-B</t>
  </si>
  <si>
    <t>이복본</t>
  </si>
  <si>
    <t>Victor 49465-A</t>
  </si>
  <si>
    <t>Victor 49465-B</t>
  </si>
  <si>
    <t>아리랑춘경</t>
  </si>
  <si>
    <t>설도식</t>
  </si>
  <si>
    <t>아리랑애가</t>
  </si>
  <si>
    <t>백우선</t>
  </si>
  <si>
    <t>Victor 49250-B</t>
  </si>
  <si>
    <t>모던아리랑</t>
  </si>
  <si>
    <t>전옥</t>
  </si>
  <si>
    <t>Victor 49047-A</t>
  </si>
  <si>
    <t>경아리랑타령</t>
  </si>
  <si>
    <t>김진문. 한지석. 강석향</t>
  </si>
  <si>
    <t>안수영. 서상석. 김은정</t>
  </si>
  <si>
    <t>Kirin C171-B</t>
  </si>
  <si>
    <t>넌센스</t>
  </si>
  <si>
    <t>Kirin C198-A</t>
  </si>
  <si>
    <t>신홍심</t>
  </si>
  <si>
    <t>Taihei 5028-B</t>
  </si>
  <si>
    <t>Taihei 5020-B</t>
  </si>
  <si>
    <t>애국아리랑</t>
  </si>
  <si>
    <t>할미꽃아리랑</t>
  </si>
  <si>
    <t>아리랑만주</t>
  </si>
  <si>
    <t>장옥화</t>
  </si>
  <si>
    <t>백년설</t>
  </si>
  <si>
    <t>성광현. 나품신. 김은정</t>
  </si>
  <si>
    <t>Taihei 3014-A</t>
  </si>
  <si>
    <t>Taihei 8074-B</t>
  </si>
  <si>
    <t>Taihei 8012-A</t>
  </si>
  <si>
    <t>아리랑낭랑</t>
  </si>
  <si>
    <t>백난아</t>
  </si>
  <si>
    <t>환상아리랑</t>
  </si>
  <si>
    <t>석금성</t>
  </si>
  <si>
    <t>Columbia 40700-A</t>
  </si>
  <si>
    <t>황재경</t>
  </si>
  <si>
    <t>Columbia 40585-B</t>
  </si>
  <si>
    <t>아리랑강남</t>
  </si>
  <si>
    <t>Columbia 40440-B</t>
  </si>
  <si>
    <t>아리랑세상</t>
  </si>
  <si>
    <t>김선영</t>
  </si>
  <si>
    <t>Columbia 40405-B</t>
  </si>
  <si>
    <t>채규엽. 김선초.</t>
  </si>
  <si>
    <t>Regal C383-A</t>
  </si>
  <si>
    <t>아리랑의 꿈</t>
  </si>
  <si>
    <t>장일타홍</t>
  </si>
  <si>
    <t>Regal C355-A</t>
  </si>
  <si>
    <t>Regal C103-A</t>
  </si>
  <si>
    <t>Chieron 236-A</t>
  </si>
  <si>
    <t>나선교</t>
  </si>
  <si>
    <t>Chieron 73-B</t>
  </si>
  <si>
    <t>아리랑고개 넘지마자</t>
  </si>
  <si>
    <t>Chieron 51-B</t>
  </si>
  <si>
    <t>Chieron 50(나)</t>
  </si>
  <si>
    <t>파리무랑루즈악단</t>
  </si>
  <si>
    <t>Columbia 40707-A B</t>
  </si>
  <si>
    <t>Kirin C175-A. B</t>
  </si>
  <si>
    <t>아리랑영감(상) (하)</t>
  </si>
  <si>
    <t>아리랑고개(상) (하)</t>
  </si>
  <si>
    <t>Kirin C186-A. B</t>
  </si>
  <si>
    <t xml:space="preserve">총 </t>
  </si>
  <si>
    <t>닙보노홍 K137-A.B</t>
  </si>
  <si>
    <t>Kirin C170-A</t>
  </si>
  <si>
    <t>Kirin C223</t>
  </si>
  <si>
    <t>일츅죠선소라반 K588-B</t>
  </si>
  <si>
    <t>일츅죠선소라반 K658-A</t>
  </si>
  <si>
    <t>일츅죠선소라반 K841-A</t>
  </si>
  <si>
    <t>일츅죠선소라반 K841-B</t>
  </si>
  <si>
    <t>Million CM806-B</t>
  </si>
  <si>
    <t>Victor 49070</t>
  </si>
  <si>
    <t>Victor 49071-A</t>
  </si>
  <si>
    <t>Victor 49090</t>
  </si>
  <si>
    <t>Victor 49093-B</t>
  </si>
  <si>
    <t>Victor 49106</t>
  </si>
  <si>
    <t>Victor 49122</t>
  </si>
  <si>
    <t>Victor 49124</t>
  </si>
  <si>
    <t>Victor 49204-A</t>
  </si>
  <si>
    <t>Victor 49231-B</t>
  </si>
  <si>
    <t>Victor 49294</t>
  </si>
  <si>
    <t>Sister 5112-B</t>
  </si>
  <si>
    <t>Chieron 26</t>
  </si>
  <si>
    <t>Chieron 3-B</t>
  </si>
  <si>
    <t>Okeh 12003</t>
  </si>
  <si>
    <t>Okeh 12152</t>
  </si>
  <si>
    <t>Okeh 1514-B</t>
  </si>
  <si>
    <t>Okeh 1609-A.B</t>
  </si>
  <si>
    <t>Okeh 1692-B</t>
  </si>
  <si>
    <t>Okeh 1696-A</t>
  </si>
  <si>
    <t>Okeh 1711</t>
  </si>
  <si>
    <t>Okeh 1728-B</t>
  </si>
  <si>
    <t>Okeh 1751</t>
  </si>
  <si>
    <t>Okeh 1835</t>
  </si>
  <si>
    <t>Okeh 1902-B</t>
  </si>
  <si>
    <t>Okeh 20023</t>
  </si>
  <si>
    <t>Okeh 31017</t>
  </si>
  <si>
    <t>Okeh 31034</t>
  </si>
  <si>
    <t>Okeh 31125</t>
  </si>
  <si>
    <t>제비표조선레코드 B111-A</t>
  </si>
  <si>
    <t>Columbia 40002 &amp; 3</t>
  </si>
  <si>
    <t>Columbia 40070-A</t>
  </si>
  <si>
    <t>Columbia 40072-A</t>
  </si>
  <si>
    <t>Columbia 40156</t>
  </si>
  <si>
    <t>Columbia 40226-B</t>
  </si>
  <si>
    <t>Columbia 40251-A.B</t>
  </si>
  <si>
    <t>Columbia 40296-A</t>
  </si>
  <si>
    <t>Columbia 40670-A</t>
  </si>
  <si>
    <t>Columbia 40678-A</t>
  </si>
  <si>
    <t>Columbia 40678-B</t>
  </si>
  <si>
    <t>Columbia 40692-A</t>
  </si>
  <si>
    <t>Columbia 40730-B</t>
  </si>
  <si>
    <t>Columbia 40906-B</t>
  </si>
  <si>
    <t>Columbia 40914-A</t>
  </si>
  <si>
    <t>Regal C103-B</t>
  </si>
  <si>
    <t>Regal C107 &amp; 8  A. B</t>
  </si>
  <si>
    <t>Regal C198-B</t>
  </si>
  <si>
    <t>Regal C2011</t>
  </si>
  <si>
    <t>Regal C254</t>
  </si>
  <si>
    <t>Taihei 8009</t>
  </si>
  <si>
    <t>Taihei 8021-A</t>
  </si>
  <si>
    <t>Taihei 8060</t>
  </si>
  <si>
    <t>Taihei 8127</t>
  </si>
  <si>
    <t>Taihei 8175</t>
  </si>
  <si>
    <t>Taihei 8302</t>
  </si>
  <si>
    <t>Taihei 8319</t>
  </si>
  <si>
    <t>Taihei S3-B</t>
  </si>
  <si>
    <t>Tombo 50006-B</t>
  </si>
  <si>
    <t>Tombo 50015</t>
  </si>
  <si>
    <t>Polydor 19017-B</t>
  </si>
  <si>
    <t>Polydor 19039-B</t>
  </si>
  <si>
    <t>Polydor 19111</t>
  </si>
  <si>
    <t>Polydor 19155</t>
  </si>
  <si>
    <t>Polydor 19186-B</t>
  </si>
  <si>
    <t>Polydor 19195-B</t>
  </si>
  <si>
    <t>Polydor 19307</t>
  </si>
  <si>
    <t>Polydor 19320</t>
  </si>
  <si>
    <t>Victor 49083-B</t>
  </si>
  <si>
    <t>Nipponephone 6170</t>
  </si>
  <si>
    <t>장금화(병창) 길진홍</t>
  </si>
  <si>
    <t>Victor Star KS-2022-B</t>
  </si>
  <si>
    <t>아리랑 우지마라</t>
  </si>
  <si>
    <t>Columbia 40561-B</t>
  </si>
  <si>
    <t>Columbia 40587-B</t>
  </si>
  <si>
    <t>1937-09-00</t>
  </si>
  <si>
    <t>북선아리랑</t>
  </si>
  <si>
    <t>마즈막아리랑</t>
  </si>
  <si>
    <t>Polydor X579-A</t>
  </si>
  <si>
    <t>고제덕(세적) 최수성(단소)</t>
  </si>
  <si>
    <t>아리랑대회-1</t>
  </si>
  <si>
    <t>Polydor 19424-A</t>
  </si>
  <si>
    <t>Kirin C187-B</t>
  </si>
  <si>
    <t>1935-05-00</t>
  </si>
  <si>
    <t>Okeh 12117-B</t>
  </si>
  <si>
    <t xml:space="preserve"> * 코라이 동일음반</t>
  </si>
  <si>
    <t>1935-09-21(?)</t>
  </si>
  <si>
    <t>C74</t>
  </si>
  <si>
    <t>C73</t>
  </si>
  <si>
    <t>C75</t>
  </si>
  <si>
    <t>C76</t>
  </si>
  <si>
    <t>C92</t>
  </si>
  <si>
    <t>C85</t>
  </si>
  <si>
    <t>C84</t>
  </si>
  <si>
    <t>아리랑레뷰(상) (하)</t>
  </si>
  <si>
    <t>민요만담</t>
  </si>
  <si>
    <t>C93</t>
  </si>
  <si>
    <t>C91</t>
  </si>
  <si>
    <t>C83</t>
  </si>
  <si>
    <t>C88</t>
  </si>
  <si>
    <t>C77</t>
  </si>
  <si>
    <t>C94</t>
  </si>
  <si>
    <t>박향림</t>
  </si>
  <si>
    <t>C95</t>
  </si>
  <si>
    <t>이명진. 고판행자</t>
  </si>
  <si>
    <t>유행민요</t>
  </si>
  <si>
    <t>채규엽 작사</t>
  </si>
  <si>
    <t>C97</t>
  </si>
  <si>
    <t>C99</t>
  </si>
  <si>
    <t>C98</t>
  </si>
  <si>
    <t>C101</t>
  </si>
  <si>
    <t>아리아리랑(밀양아리랑)</t>
  </si>
  <si>
    <t>C100</t>
  </si>
  <si>
    <t xml:space="preserve">조모란. 김연옥 </t>
  </si>
  <si>
    <t>청춘가. 아리랑</t>
  </si>
  <si>
    <t>C102</t>
  </si>
  <si>
    <t>C103</t>
  </si>
  <si>
    <t>C105</t>
  </si>
  <si>
    <t>C106</t>
  </si>
  <si>
    <t>C107</t>
  </si>
  <si>
    <t>Regal C435</t>
  </si>
  <si>
    <t xml:space="preserve">     KBS-5829</t>
  </si>
  <si>
    <t>C108</t>
  </si>
  <si>
    <t>진아리랑(긴아리랑)</t>
  </si>
  <si>
    <t>A24</t>
  </si>
  <si>
    <t>A29</t>
  </si>
  <si>
    <t>A30</t>
  </si>
  <si>
    <t>A26</t>
  </si>
  <si>
    <t>A27</t>
  </si>
  <si>
    <t>A28</t>
  </si>
  <si>
    <t>Chieron 32-B</t>
  </si>
  <si>
    <t>C109</t>
  </si>
  <si>
    <t>미의회도서관</t>
  </si>
  <si>
    <t>독일 베를린민족학박물관</t>
  </si>
  <si>
    <t>독일 훔볼트대학교</t>
  </si>
  <si>
    <t>Deer Record D-21A</t>
  </si>
  <si>
    <t xml:space="preserve">잡가 </t>
  </si>
  <si>
    <t>성우회</t>
  </si>
  <si>
    <t>C110</t>
  </si>
  <si>
    <t>Columbia 40177</t>
  </si>
  <si>
    <t>1931-00-00</t>
  </si>
  <si>
    <t>혼성합창</t>
  </si>
  <si>
    <t>Polydor 19182-A. B</t>
  </si>
  <si>
    <t>Chieron 1-A</t>
  </si>
  <si>
    <t>C112</t>
  </si>
  <si>
    <t>유행소곡</t>
  </si>
  <si>
    <t>전수린</t>
  </si>
  <si>
    <t>시에론관현악단</t>
  </si>
  <si>
    <t>홍소월</t>
  </si>
  <si>
    <t>장고 홍소월</t>
  </si>
  <si>
    <t>C113</t>
  </si>
  <si>
    <t>신긴아리랑</t>
  </si>
  <si>
    <t>C114</t>
  </si>
  <si>
    <t>C115</t>
  </si>
  <si>
    <t>A5</t>
  </si>
  <si>
    <t>닙보노홍 K158-A.B/159-A.B</t>
  </si>
  <si>
    <t>A6</t>
  </si>
  <si>
    <t>C111</t>
  </si>
  <si>
    <t>2곡</t>
  </si>
  <si>
    <t>전경희</t>
  </si>
  <si>
    <t>Chieron 135-A</t>
  </si>
  <si>
    <t>C69</t>
  </si>
  <si>
    <t>C116</t>
  </si>
  <si>
    <t>유행가</t>
  </si>
  <si>
    <t>최향화</t>
  </si>
  <si>
    <t>Okeh 20039</t>
  </si>
  <si>
    <t>오케</t>
  </si>
  <si>
    <t>아리랑코러스</t>
  </si>
  <si>
    <t>김해송</t>
  </si>
  <si>
    <t>???</t>
  </si>
  <si>
    <t xml:space="preserve"> '-유성기목록에 없음</t>
  </si>
  <si>
    <t>1907-03-00</t>
  </si>
  <si>
    <t>아리랑타령.</t>
  </si>
  <si>
    <t>Columbia 2778</t>
  </si>
  <si>
    <t>잡가</t>
  </si>
  <si>
    <t>한인오 관기 최홍매 외</t>
  </si>
  <si>
    <t>A21</t>
  </si>
  <si>
    <t xml:space="preserve">Tombo 50031-B </t>
  </si>
  <si>
    <t>아리랑후편</t>
  </si>
  <si>
    <t>이경설. 반주 피아노 호시테토 시이치</t>
  </si>
  <si>
    <t>C118</t>
  </si>
  <si>
    <t xml:space="preserve"> </t>
  </si>
  <si>
    <t>1-원통음반 2개(3곡)</t>
  </si>
  <si>
    <t>2-원통음반 3개(3곡)</t>
  </si>
  <si>
    <t>* 모두 4곡</t>
  </si>
  <si>
    <t>경성난란타령</t>
  </si>
  <si>
    <t>C5</t>
  </si>
  <si>
    <t>C119</t>
  </si>
  <si>
    <t>Victor 49512-B</t>
  </si>
  <si>
    <t>C120</t>
  </si>
  <si>
    <t>빅터</t>
  </si>
  <si>
    <t>독창</t>
  </si>
  <si>
    <t>김천애</t>
  </si>
  <si>
    <t>Columbia 40753-B</t>
  </si>
  <si>
    <t>민요</t>
  </si>
  <si>
    <t>아리랑</t>
  </si>
  <si>
    <t>Polydor 19133-B2</t>
  </si>
  <si>
    <t>C122</t>
  </si>
  <si>
    <t>그리운 강남아리랑(그리운 강남)</t>
  </si>
  <si>
    <t>김용환.왕수복.윤건영</t>
  </si>
  <si>
    <t>Columbia 40298-B</t>
  </si>
  <si>
    <t>테너독창</t>
  </si>
  <si>
    <t>그리운 강남아리랑(그리운 강남)</t>
  </si>
  <si>
    <t>테너 독창 안기영</t>
  </si>
  <si>
    <t>콜럼비아관현악단</t>
  </si>
  <si>
    <t>C127</t>
  </si>
  <si>
    <t>C128</t>
  </si>
  <si>
    <t>C125</t>
  </si>
  <si>
    <t>C126</t>
  </si>
  <si>
    <t>닛뽀노홍 K192</t>
  </si>
  <si>
    <t>C124</t>
  </si>
  <si>
    <t>C129</t>
  </si>
  <si>
    <t>C130</t>
  </si>
  <si>
    <t>Columbia 40790-B</t>
  </si>
  <si>
    <t>C123</t>
  </si>
  <si>
    <t>신민요</t>
  </si>
  <si>
    <t>유선원</t>
  </si>
  <si>
    <t>C-131</t>
  </si>
  <si>
    <t>눈물의 고개 아리랑(신아리랑 눈물의 고개)</t>
  </si>
  <si>
    <t>가벼운 인조견을 아리랑(가벼운 인조견을)</t>
  </si>
  <si>
    <t>김인숙</t>
  </si>
  <si>
    <t>Taihei KC-5040-B</t>
  </si>
  <si>
    <t>C-121</t>
  </si>
  <si>
    <t>* 4면</t>
  </si>
  <si>
    <t>* Sister 5112 동일곡</t>
  </si>
  <si>
    <t>* 일츅 K-841 동일곡</t>
  </si>
  <si>
    <t>* '4면</t>
  </si>
  <si>
    <t>* 럭키 3504-B 같은곡</t>
  </si>
  <si>
    <t>* 재발매(Nipp-6170)</t>
  </si>
  <si>
    <t>* 4 면</t>
  </si>
  <si>
    <t>* 원통음반</t>
  </si>
  <si>
    <t>SP음반 2장(3곡)</t>
  </si>
  <si>
    <t>일동축음기</t>
  </si>
  <si>
    <t>Polydor X517-A</t>
  </si>
  <si>
    <t>1936-00-00</t>
  </si>
  <si>
    <t>남도잡가</t>
  </si>
  <si>
    <t>* 님보 K-192 동일</t>
  </si>
  <si>
    <t>Okeh 1769</t>
  </si>
  <si>
    <t>C134</t>
  </si>
  <si>
    <t>가야금병창</t>
  </si>
  <si>
    <t>한강-경복-날좀보소(밀양아리랑)-뉠늬리야</t>
  </si>
  <si>
    <t xml:space="preserve">오태석 병창 </t>
  </si>
  <si>
    <t>대금 김계선. 해금 김종기</t>
  </si>
  <si>
    <t>코라이</t>
  </si>
  <si>
    <t>남도잡가</t>
  </si>
  <si>
    <t>밀양아리랑</t>
  </si>
  <si>
    <t>최계란.  조소옥</t>
  </si>
  <si>
    <t>매화타령.문경세재(아리랑)</t>
  </si>
  <si>
    <t>``</t>
  </si>
  <si>
    <t>Polydor 19317-A</t>
  </si>
  <si>
    <t>조앵무. 임소향 등</t>
  </si>
  <si>
    <t>조앵무. 임소향  등</t>
  </si>
  <si>
    <t>* Polydor 19317 동일반</t>
  </si>
  <si>
    <t>* Polydor X-517 동일반</t>
  </si>
  <si>
    <t>* Polydor 19186 동일반</t>
  </si>
  <si>
    <t>* Polydor  X562 동일반</t>
  </si>
  <si>
    <t>* C75 동일음원</t>
  </si>
  <si>
    <t>* C67 동일음원</t>
  </si>
  <si>
    <t>* C61 Tombo 동일음원</t>
  </si>
  <si>
    <t>* C69 Chieron 동일음원</t>
  </si>
  <si>
    <t xml:space="preserve"> * 중복곡 : A3=C124 / C39=C126 / C88=C128 / C101=C127 / C118=C125  / C67=C75 / C61=C69  = 7종 14곡</t>
  </si>
  <si>
    <t>- 문경새제(Polydor 1종 2매)</t>
  </si>
  <si>
    <t>Victor A-3031</t>
  </si>
  <si>
    <t>가요곡</t>
  </si>
  <si>
    <t>구슬픈 아리랑</t>
  </si>
  <si>
    <t>조백조</t>
  </si>
  <si>
    <t>일본빅타관현악단</t>
  </si>
  <si>
    <t>1941-03-00</t>
  </si>
  <si>
    <t>C142</t>
  </si>
  <si>
    <t>향토극</t>
  </si>
  <si>
    <t>Regal C379-B</t>
  </si>
  <si>
    <t>C145</t>
  </si>
  <si>
    <t xml:space="preserve">권농선. </t>
  </si>
  <si>
    <t>고:한성준</t>
  </si>
  <si>
    <t>.* Columbia PR-1950(일본 1958년) 동일음원 올림</t>
  </si>
  <si>
    <t>C144</t>
  </si>
  <si>
    <t>* 1950년대 재출반(C61)</t>
  </si>
  <si>
    <t>Cosmos Record-&gt;</t>
  </si>
  <si>
    <t>C143</t>
  </si>
  <si>
    <t>C146</t>
  </si>
  <si>
    <t>미발굴코드</t>
  </si>
  <si>
    <t>A2</t>
  </si>
  <si>
    <t>C149</t>
  </si>
  <si>
    <t>A8</t>
  </si>
  <si>
    <t>* Regal-103A 동일</t>
  </si>
  <si>
    <t>* Regal-103B 동일</t>
  </si>
  <si>
    <t>미국 콜럼비아</t>
  </si>
  <si>
    <t>포구의 달빗아리랑(포구의 달빗)</t>
  </si>
  <si>
    <t>한숨고개아리랑(한숨고개)</t>
  </si>
  <si>
    <t>그리운 강남아리랑(그리운 아리랑)</t>
  </si>
  <si>
    <t>미량아라니량(밀양아리랑)</t>
  </si>
  <si>
    <t>낭좀보소(밀양아리랑).도라지</t>
  </si>
  <si>
    <t>%</t>
  </si>
  <si>
    <t>Chieron 87-B</t>
  </si>
  <si>
    <t>CX1</t>
  </si>
  <si>
    <t>CX2</t>
  </si>
  <si>
    <t>CX3</t>
  </si>
  <si>
    <t>CX4</t>
  </si>
  <si>
    <t>CX5</t>
  </si>
  <si>
    <t>CX6</t>
  </si>
  <si>
    <t>CX7</t>
  </si>
  <si>
    <t>CX8</t>
  </si>
  <si>
    <t>CX9</t>
  </si>
  <si>
    <t>CX10</t>
  </si>
  <si>
    <t>Korai 1011-B(나운영목록)</t>
  </si>
  <si>
    <t>Taihei 8253-A</t>
  </si>
  <si>
    <t>날좀보소</t>
  </si>
  <si>
    <t>최남용</t>
  </si>
  <si>
    <t xml:space="preserve"> 총 153 곡 중</t>
  </si>
  <si>
    <t>넉두리아리랑</t>
  </si>
  <si>
    <t>1937-12-00(?)</t>
  </si>
  <si>
    <t>1936-12-00(?)</t>
  </si>
  <si>
    <t>1925-00-00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</si>
  <si>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</si>
  <si>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</si>
  <si>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</si>
  <si>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</si>
  <si>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</si>
  <si>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</si>
  <si>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</si>
  <si>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</si>
  <si>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</si>
  <si>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</si>
  <si>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CX11</t>
  </si>
  <si>
    <t>CX12</t>
  </si>
  <si>
    <t>CX13</t>
  </si>
  <si>
    <t>CX14</t>
  </si>
  <si>
    <t>CX15</t>
  </si>
  <si>
    <t>CX16</t>
  </si>
  <si>
    <t>CX17</t>
  </si>
  <si>
    <t>CX18</t>
  </si>
  <si>
    <t>CX19</t>
  </si>
  <si>
    <t>CX20</t>
  </si>
  <si>
    <t>CX21</t>
  </si>
  <si>
    <t>CX22</t>
  </si>
  <si>
    <t>CX23</t>
  </si>
  <si>
    <t>CX24</t>
  </si>
  <si>
    <t>CX25</t>
  </si>
  <si>
    <t>CX26</t>
  </si>
  <si>
    <t>CX27</t>
  </si>
  <si>
    <t>CX28</t>
  </si>
  <si>
    <t>CX29</t>
  </si>
  <si>
    <t>CX30</t>
  </si>
  <si>
    <t>CX31</t>
  </si>
  <si>
    <t>CX32</t>
  </si>
  <si>
    <t>CX33</t>
  </si>
  <si>
    <t>CX34</t>
  </si>
  <si>
    <t>CX35</t>
  </si>
  <si>
    <t>CX36</t>
  </si>
  <si>
    <t>A9</t>
  </si>
  <si>
    <t>2023-02-10 현재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</si>
</sst>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_);[Red]\(0\)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u val="single"/>
      <sz val="14"/>
      <color indexed="8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sz val="11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u val="single"/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Calibri Light"/>
      <family val="3"/>
    </font>
    <font>
      <sz val="11"/>
      <color rgb="FF0A0A0A"/>
      <name val="Calibri Light"/>
      <family val="3"/>
    </font>
    <font>
      <b/>
      <sz val="11"/>
      <color theme="1"/>
      <name val="Calibri Light"/>
      <family val="3"/>
    </font>
    <font>
      <sz val="10"/>
      <color theme="1"/>
      <name val="Calibri Light"/>
      <family val="3"/>
    </font>
    <font>
      <sz val="11"/>
      <name val="Calibri"/>
      <family val="3"/>
    </font>
    <font>
      <sz val="11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 quotePrefix="1">
      <alignment vertical="center" wrapText="1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 quotePrefix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 quotePrefix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 quotePrefix="1">
      <alignment vertical="center" wrapText="1"/>
    </xf>
    <xf numFmtId="0" fontId="0" fillId="0" borderId="0" xfId="0" applyAlignment="1" quotePrefix="1">
      <alignment vertical="center"/>
    </xf>
    <xf numFmtId="0" fontId="49" fillId="35" borderId="10" xfId="0" applyFont="1" applyFill="1" applyBorder="1" applyAlignment="1">
      <alignment horizontal="right" vertical="center"/>
    </xf>
    <xf numFmtId="0" fontId="49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81" fontId="51" fillId="0" borderId="10" xfId="0" applyNumberFormat="1" applyFont="1" applyBorder="1" applyAlignment="1">
      <alignment horizontal="right" vertical="center"/>
    </xf>
    <xf numFmtId="0" fontId="49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49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PageLayoutView="0" workbookViewId="0" topLeftCell="A144">
      <selection activeCell="E10" sqref="E10"/>
    </sheetView>
  </sheetViews>
  <sheetFormatPr defaultColWidth="9.140625" defaultRowHeight="15"/>
  <cols>
    <col min="1" max="1" width="5.00390625" style="0" customWidth="1"/>
    <col min="2" max="2" width="21.28125" style="0" customWidth="1"/>
    <col min="3" max="3" width="7.140625" style="2" bestFit="1" customWidth="1"/>
    <col min="4" max="4" width="7.140625" style="2" customWidth="1"/>
    <col min="5" max="5" width="15.421875" style="0" customWidth="1"/>
    <col min="6" max="6" width="13.421875" style="2" bestFit="1" customWidth="1"/>
    <col min="7" max="7" width="11.57421875" style="4" customWidth="1"/>
    <col min="8" max="8" width="23.57421875" style="4" customWidth="1"/>
    <col min="9" max="9" width="24.00390625" style="0" customWidth="1"/>
    <col min="10" max="10" width="15.28125" style="4" customWidth="1"/>
    <col min="11" max="11" width="21.28125" style="25" customWidth="1"/>
  </cols>
  <sheetData>
    <row r="1" spans="1:10" ht="24.75" customHeight="1">
      <c r="A1" s="1" t="s">
        <v>251</v>
      </c>
      <c r="B1" s="1"/>
      <c r="C1" s="18"/>
      <c r="D1" s="18"/>
      <c r="I1" s="3" t="s">
        <v>52</v>
      </c>
      <c r="J1" s="5" t="s">
        <v>52</v>
      </c>
    </row>
    <row r="2" spans="2:11" ht="16.5">
      <c r="B2" s="4" t="s">
        <v>734</v>
      </c>
      <c r="C2" s="17"/>
      <c r="D2" s="17"/>
      <c r="G2" s="17" t="s">
        <v>52</v>
      </c>
      <c r="H2" s="6" t="str">
        <f ca="1">+CELL("filename")</f>
        <v>F:\13-아리랑연구자료\2-SP아리랑음반현황\[1945이전아리랑SP음반목록-25-공개용.xls]1945이전SP</v>
      </c>
      <c r="J2"/>
      <c r="K2" s="26"/>
    </row>
    <row r="3" spans="1:11" s="2" customFormat="1" ht="33">
      <c r="A3" s="7" t="s">
        <v>8</v>
      </c>
      <c r="B3" s="7" t="s">
        <v>632</v>
      </c>
      <c r="C3" s="8" t="s">
        <v>7</v>
      </c>
      <c r="D3" s="8" t="s">
        <v>664</v>
      </c>
      <c r="E3" s="7" t="s">
        <v>0</v>
      </c>
      <c r="F3" s="7" t="s">
        <v>1</v>
      </c>
      <c r="G3" s="8" t="s">
        <v>2</v>
      </c>
      <c r="H3" s="8" t="s">
        <v>3</v>
      </c>
      <c r="I3" s="7" t="s">
        <v>4</v>
      </c>
      <c r="J3" s="8" t="s">
        <v>5</v>
      </c>
      <c r="K3" s="27" t="s">
        <v>6</v>
      </c>
    </row>
    <row r="4" spans="1:11" s="2" customFormat="1" ht="16.5">
      <c r="A4" s="7">
        <v>1</v>
      </c>
      <c r="B4" s="9" t="s">
        <v>566</v>
      </c>
      <c r="C4" s="8" t="s">
        <v>260</v>
      </c>
      <c r="D4" s="8"/>
      <c r="E4" s="10" t="s">
        <v>516</v>
      </c>
      <c r="F4" s="7" t="s">
        <v>252</v>
      </c>
      <c r="G4" s="8" t="s">
        <v>255</v>
      </c>
      <c r="H4" s="10" t="s">
        <v>253</v>
      </c>
      <c r="I4" s="9" t="s">
        <v>254</v>
      </c>
      <c r="J4" s="10" t="s">
        <v>131</v>
      </c>
      <c r="K4" s="28" t="s">
        <v>614</v>
      </c>
    </row>
    <row r="5" spans="1:11" s="2" customFormat="1" ht="41.25" customHeight="1">
      <c r="A5" s="7">
        <f>+A4+1</f>
        <v>2</v>
      </c>
      <c r="B5" s="9" t="s">
        <v>567</v>
      </c>
      <c r="C5" s="8" t="s">
        <v>261</v>
      </c>
      <c r="D5" s="8"/>
      <c r="E5" s="10" t="s">
        <v>517</v>
      </c>
      <c r="F5" s="7" t="s">
        <v>258</v>
      </c>
      <c r="G5" s="8"/>
      <c r="H5" s="10" t="s">
        <v>256</v>
      </c>
      <c r="I5" s="9" t="s">
        <v>257</v>
      </c>
      <c r="J5" s="10" t="s">
        <v>131</v>
      </c>
      <c r="K5" s="28" t="s">
        <v>614</v>
      </c>
    </row>
    <row r="6" spans="1:11" s="2" customFormat="1" ht="20.25" customHeight="1">
      <c r="A6" s="7"/>
      <c r="B6" s="9" t="s">
        <v>565</v>
      </c>
      <c r="C6" s="22" t="s">
        <v>542</v>
      </c>
      <c r="D6" s="22"/>
      <c r="E6" s="10"/>
      <c r="F6" s="7"/>
      <c r="G6" s="8"/>
      <c r="H6" s="10"/>
      <c r="I6" s="9"/>
      <c r="J6" s="10"/>
      <c r="K6" s="28"/>
    </row>
    <row r="7" spans="1:11" s="2" customFormat="1" ht="20.25" customHeight="1">
      <c r="A7" s="7"/>
      <c r="B7" s="7" t="s">
        <v>697</v>
      </c>
      <c r="C7" s="22" t="s">
        <v>698</v>
      </c>
      <c r="D7" s="22" t="s">
        <v>699</v>
      </c>
      <c r="E7" s="8" t="s">
        <v>700</v>
      </c>
      <c r="F7" s="7" t="s">
        <v>701</v>
      </c>
      <c r="G7" s="8" t="s">
        <v>702</v>
      </c>
      <c r="H7" s="8" t="s">
        <v>703</v>
      </c>
      <c r="I7" s="7" t="s">
        <v>704</v>
      </c>
      <c r="J7" s="8" t="s">
        <v>705</v>
      </c>
      <c r="K7" s="27" t="s">
        <v>706</v>
      </c>
    </row>
    <row r="8" spans="1:11" s="2" customFormat="1" ht="35.25" customHeight="1">
      <c r="A8" s="7">
        <v>1</v>
      </c>
      <c r="B8" s="9" t="s">
        <v>615</v>
      </c>
      <c r="C8" s="8" t="s">
        <v>262</v>
      </c>
      <c r="D8" s="8"/>
      <c r="E8" s="10" t="s">
        <v>518</v>
      </c>
      <c r="F8" s="7" t="s">
        <v>258</v>
      </c>
      <c r="G8" s="8"/>
      <c r="H8" s="10" t="s">
        <v>259</v>
      </c>
      <c r="I8" s="9" t="s">
        <v>257</v>
      </c>
      <c r="J8" s="10" t="s">
        <v>131</v>
      </c>
      <c r="K8" s="28"/>
    </row>
    <row r="9" spans="1:11" s="2" customFormat="1" ht="35.25" customHeight="1">
      <c r="A9" s="7">
        <f>1+A8</f>
        <v>2</v>
      </c>
      <c r="B9" s="11" t="s">
        <v>527</v>
      </c>
      <c r="C9" s="8" t="s">
        <v>528</v>
      </c>
      <c r="D9" s="8"/>
      <c r="E9" s="11" t="s">
        <v>97</v>
      </c>
      <c r="F9" s="12">
        <v>11648</v>
      </c>
      <c r="G9" s="10" t="s">
        <v>529</v>
      </c>
      <c r="H9" s="23" t="s">
        <v>672</v>
      </c>
      <c r="I9" s="9" t="s">
        <v>530</v>
      </c>
      <c r="J9" s="10" t="s">
        <v>531</v>
      </c>
      <c r="K9" s="28"/>
    </row>
    <row r="10" spans="1:11" ht="16.5">
      <c r="A10" s="7">
        <f aca="true" t="shared" si="0" ref="A10:A76">1+A9</f>
        <v>3</v>
      </c>
      <c r="B10" s="11" t="s">
        <v>365</v>
      </c>
      <c r="C10" s="8"/>
      <c r="D10" s="8" t="s">
        <v>678</v>
      </c>
      <c r="E10" s="11" t="s">
        <v>97</v>
      </c>
      <c r="F10" s="7" t="s">
        <v>467</v>
      </c>
      <c r="G10" s="13" t="s">
        <v>280</v>
      </c>
      <c r="H10" s="13" t="s">
        <v>693</v>
      </c>
      <c r="I10" s="11" t="s">
        <v>366</v>
      </c>
      <c r="J10" s="13"/>
      <c r="K10" s="29" t="s">
        <v>565</v>
      </c>
    </row>
    <row r="11" spans="1:11" ht="16.5">
      <c r="A11" s="7">
        <f t="shared" si="0"/>
        <v>4</v>
      </c>
      <c r="B11" s="11" t="s">
        <v>397</v>
      </c>
      <c r="C11" s="34" t="s">
        <v>545</v>
      </c>
      <c r="D11" s="8"/>
      <c r="E11" s="11" t="s">
        <v>97</v>
      </c>
      <c r="F11" s="7" t="s">
        <v>98</v>
      </c>
      <c r="G11" s="13" t="s">
        <v>27</v>
      </c>
      <c r="H11" s="13" t="s">
        <v>28</v>
      </c>
      <c r="I11" s="11" t="s">
        <v>147</v>
      </c>
      <c r="J11" s="13" t="s">
        <v>101</v>
      </c>
      <c r="K11" s="29" t="s">
        <v>642</v>
      </c>
    </row>
    <row r="12" spans="1:11" ht="16.5">
      <c r="A12" s="7">
        <f t="shared" si="0"/>
        <v>5</v>
      </c>
      <c r="B12" s="11" t="s">
        <v>514</v>
      </c>
      <c r="C12" s="7" t="s">
        <v>666</v>
      </c>
      <c r="D12" s="8"/>
      <c r="E12" s="11" t="s">
        <v>97</v>
      </c>
      <c r="F12" s="12">
        <v>11850</v>
      </c>
      <c r="G12" s="13" t="s">
        <v>12</v>
      </c>
      <c r="H12" s="13" t="s">
        <v>102</v>
      </c>
      <c r="I12" s="11" t="s">
        <v>103</v>
      </c>
      <c r="J12" s="13"/>
      <c r="K12" s="28" t="s">
        <v>52</v>
      </c>
    </row>
    <row r="13" spans="1:11" ht="16.5">
      <c r="A13" s="7">
        <f t="shared" si="0"/>
        <v>6</v>
      </c>
      <c r="B13" s="11" t="s">
        <v>398</v>
      </c>
      <c r="C13" s="7" t="s">
        <v>212</v>
      </c>
      <c r="D13" s="8"/>
      <c r="E13" s="11" t="s">
        <v>97</v>
      </c>
      <c r="F13" s="12">
        <v>12141</v>
      </c>
      <c r="G13" s="13" t="s">
        <v>12</v>
      </c>
      <c r="H13" s="24" t="s">
        <v>495</v>
      </c>
      <c r="I13" s="11" t="s">
        <v>100</v>
      </c>
      <c r="J13" s="13" t="s">
        <v>101</v>
      </c>
      <c r="K13" s="28"/>
    </row>
    <row r="14" spans="1:11" ht="16.5">
      <c r="A14" s="7">
        <f t="shared" si="0"/>
        <v>7</v>
      </c>
      <c r="B14" s="11" t="s">
        <v>370</v>
      </c>
      <c r="C14" s="7" t="s">
        <v>492</v>
      </c>
      <c r="D14" s="8"/>
      <c r="E14" s="11" t="s">
        <v>97</v>
      </c>
      <c r="F14" s="12">
        <v>11923</v>
      </c>
      <c r="G14" s="13" t="s">
        <v>314</v>
      </c>
      <c r="H14" s="13" t="s">
        <v>84</v>
      </c>
      <c r="I14" s="11" t="s">
        <v>371</v>
      </c>
      <c r="J14" s="13"/>
      <c r="K14" s="30" t="s">
        <v>52</v>
      </c>
    </row>
    <row r="15" spans="1:11" ht="16.5">
      <c r="A15" s="7">
        <f t="shared" si="0"/>
        <v>8</v>
      </c>
      <c r="B15" s="11" t="s">
        <v>369</v>
      </c>
      <c r="C15" s="7" t="s">
        <v>496</v>
      </c>
      <c r="D15" s="8"/>
      <c r="E15" s="11" t="s">
        <v>97</v>
      </c>
      <c r="F15" s="12">
        <v>11714</v>
      </c>
      <c r="G15" s="13" t="s">
        <v>489</v>
      </c>
      <c r="H15" s="13" t="s">
        <v>28</v>
      </c>
      <c r="I15" s="11" t="s">
        <v>488</v>
      </c>
      <c r="J15" s="13" t="s">
        <v>490</v>
      </c>
      <c r="K15" s="30" t="s">
        <v>52</v>
      </c>
    </row>
    <row r="16" spans="1:11" ht="16.5">
      <c r="A16" s="7">
        <f t="shared" si="0"/>
        <v>9</v>
      </c>
      <c r="B16" s="11" t="s">
        <v>367</v>
      </c>
      <c r="C16" s="7" t="s">
        <v>601</v>
      </c>
      <c r="D16" s="8"/>
      <c r="E16" s="11" t="s">
        <v>97</v>
      </c>
      <c r="F16" s="12">
        <v>12038</v>
      </c>
      <c r="G16" s="13" t="s">
        <v>27</v>
      </c>
      <c r="H16" s="13" t="s">
        <v>368</v>
      </c>
      <c r="I16" s="11" t="s">
        <v>152</v>
      </c>
      <c r="J16" s="13"/>
      <c r="K16" s="30" t="s">
        <v>52</v>
      </c>
    </row>
    <row r="17" spans="1:11" ht="16.5">
      <c r="A17" s="7">
        <f t="shared" si="0"/>
        <v>10</v>
      </c>
      <c r="B17" s="11" t="s">
        <v>677</v>
      </c>
      <c r="C17" s="7" t="s">
        <v>474</v>
      </c>
      <c r="D17" s="8"/>
      <c r="E17" s="11" t="s">
        <v>97</v>
      </c>
      <c r="F17" s="12">
        <v>12138</v>
      </c>
      <c r="G17" s="13" t="s">
        <v>43</v>
      </c>
      <c r="H17" s="24" t="s">
        <v>495</v>
      </c>
      <c r="I17" s="11" t="s">
        <v>104</v>
      </c>
      <c r="J17" s="13" t="s">
        <v>38</v>
      </c>
      <c r="K17" s="28"/>
    </row>
    <row r="18" spans="1:11" ht="33">
      <c r="A18" s="7">
        <f t="shared" si="0"/>
        <v>11</v>
      </c>
      <c r="B18" s="11" t="s">
        <v>544</v>
      </c>
      <c r="C18" s="7" t="s">
        <v>546</v>
      </c>
      <c r="D18" s="8"/>
      <c r="E18" s="11" t="s">
        <v>97</v>
      </c>
      <c r="F18" s="12">
        <v>12349</v>
      </c>
      <c r="G18" s="13" t="s">
        <v>547</v>
      </c>
      <c r="H18" s="24" t="s">
        <v>671</v>
      </c>
      <c r="I18" s="11" t="s">
        <v>548</v>
      </c>
      <c r="J18" s="13"/>
      <c r="K18" s="29" t="s">
        <v>565</v>
      </c>
    </row>
    <row r="19" spans="1:11" ht="16.5">
      <c r="A19" s="7">
        <f t="shared" si="0"/>
        <v>12</v>
      </c>
      <c r="B19" s="11" t="s">
        <v>557</v>
      </c>
      <c r="C19" s="8"/>
      <c r="D19" s="8" t="s">
        <v>665</v>
      </c>
      <c r="E19" s="24" t="s">
        <v>670</v>
      </c>
      <c r="F19" s="12" t="s">
        <v>555</v>
      </c>
      <c r="G19" s="13" t="s">
        <v>558</v>
      </c>
      <c r="H19" s="19" t="s">
        <v>556</v>
      </c>
      <c r="I19" s="11" t="s">
        <v>559</v>
      </c>
      <c r="J19" s="13"/>
      <c r="K19" s="29" t="s">
        <v>565</v>
      </c>
    </row>
    <row r="20" spans="1:11" ht="16.5">
      <c r="A20" s="7">
        <f t="shared" si="0"/>
        <v>13</v>
      </c>
      <c r="B20" s="11" t="s">
        <v>415</v>
      </c>
      <c r="C20" s="7" t="s">
        <v>560</v>
      </c>
      <c r="D20" s="8"/>
      <c r="E20" s="11" t="s">
        <v>26</v>
      </c>
      <c r="F20" s="12">
        <v>10646</v>
      </c>
      <c r="G20" s="13" t="s">
        <v>154</v>
      </c>
      <c r="H20" s="13" t="s">
        <v>157</v>
      </c>
      <c r="I20" s="11" t="s">
        <v>158</v>
      </c>
      <c r="J20" s="13"/>
      <c r="K20" s="28" t="s">
        <v>607</v>
      </c>
    </row>
    <row r="21" spans="1:11" ht="33">
      <c r="A21" s="7">
        <f t="shared" si="0"/>
        <v>14</v>
      </c>
      <c r="B21" s="11" t="s">
        <v>416</v>
      </c>
      <c r="C21" s="7" t="s">
        <v>160</v>
      </c>
      <c r="D21" s="8"/>
      <c r="E21" s="11" t="s">
        <v>26</v>
      </c>
      <c r="F21" s="12">
        <v>10986</v>
      </c>
      <c r="G21" s="13" t="s">
        <v>27</v>
      </c>
      <c r="H21" s="13" t="s">
        <v>28</v>
      </c>
      <c r="I21" s="11" t="s">
        <v>29</v>
      </c>
      <c r="J21" s="13" t="s">
        <v>30</v>
      </c>
      <c r="K21" s="28"/>
    </row>
    <row r="22" spans="1:11" ht="16.5">
      <c r="A22" s="7">
        <f t="shared" si="0"/>
        <v>15</v>
      </c>
      <c r="B22" s="11" t="s">
        <v>417</v>
      </c>
      <c r="C22" s="7" t="s">
        <v>164</v>
      </c>
      <c r="D22" s="8"/>
      <c r="E22" s="11" t="s">
        <v>26</v>
      </c>
      <c r="F22" s="12">
        <v>10986</v>
      </c>
      <c r="G22" s="13" t="s">
        <v>12</v>
      </c>
      <c r="H22" s="13" t="s">
        <v>31</v>
      </c>
      <c r="I22" s="11" t="s">
        <v>32</v>
      </c>
      <c r="J22" s="13"/>
      <c r="K22" s="28"/>
    </row>
    <row r="23" spans="1:11" ht="16.5">
      <c r="A23" s="7">
        <f t="shared" si="0"/>
        <v>16</v>
      </c>
      <c r="B23" s="11" t="s">
        <v>418</v>
      </c>
      <c r="C23" s="7" t="s">
        <v>491</v>
      </c>
      <c r="D23" s="8"/>
      <c r="E23" s="11" t="s">
        <v>26</v>
      </c>
      <c r="F23" s="12">
        <v>11376</v>
      </c>
      <c r="G23" s="13" t="s">
        <v>33</v>
      </c>
      <c r="H23" s="13" t="s">
        <v>34</v>
      </c>
      <c r="I23" s="11" t="s">
        <v>35</v>
      </c>
      <c r="J23" s="13"/>
      <c r="K23" s="28" t="s">
        <v>52</v>
      </c>
    </row>
    <row r="24" spans="1:11" ht="33">
      <c r="A24" s="7">
        <f t="shared" si="0"/>
        <v>17</v>
      </c>
      <c r="B24" s="11" t="s">
        <v>523</v>
      </c>
      <c r="C24" s="7" t="s">
        <v>522</v>
      </c>
      <c r="D24" s="8"/>
      <c r="E24" s="11" t="s">
        <v>26</v>
      </c>
      <c r="F24" s="12" t="s">
        <v>524</v>
      </c>
      <c r="G24" s="13" t="s">
        <v>525</v>
      </c>
      <c r="H24" s="24" t="s">
        <v>586</v>
      </c>
      <c r="I24" s="11" t="s">
        <v>521</v>
      </c>
      <c r="J24" s="13"/>
      <c r="K24" s="30" t="s">
        <v>568</v>
      </c>
    </row>
    <row r="25" spans="1:11" ht="16.5">
      <c r="A25" s="7">
        <f t="shared" si="0"/>
        <v>18</v>
      </c>
      <c r="B25" s="11" t="s">
        <v>419</v>
      </c>
      <c r="C25" s="7" t="s">
        <v>211</v>
      </c>
      <c r="D25" s="8"/>
      <c r="E25" s="11" t="s">
        <v>26</v>
      </c>
      <c r="F25" s="12">
        <v>11526</v>
      </c>
      <c r="G25" s="13" t="s">
        <v>12</v>
      </c>
      <c r="H25" s="13" t="s">
        <v>36</v>
      </c>
      <c r="I25" s="11" t="s">
        <v>35</v>
      </c>
      <c r="J25" s="13"/>
      <c r="K25" s="28"/>
    </row>
    <row r="26" spans="1:11" ht="16.5">
      <c r="A26" s="7">
        <f t="shared" si="0"/>
        <v>19</v>
      </c>
      <c r="B26" s="11" t="s">
        <v>420</v>
      </c>
      <c r="C26" s="7" t="s">
        <v>511</v>
      </c>
      <c r="D26" s="8"/>
      <c r="E26" s="11" t="s">
        <v>26</v>
      </c>
      <c r="F26" s="12">
        <v>11606</v>
      </c>
      <c r="G26" s="13"/>
      <c r="H26" s="13" t="s">
        <v>161</v>
      </c>
      <c r="I26" s="11" t="s">
        <v>162</v>
      </c>
      <c r="J26" s="13" t="s">
        <v>163</v>
      </c>
      <c r="K26" s="28"/>
    </row>
    <row r="27" spans="1:11" ht="16.5">
      <c r="A27" s="7">
        <f t="shared" si="0"/>
        <v>20</v>
      </c>
      <c r="B27" s="11" t="s">
        <v>421</v>
      </c>
      <c r="C27" s="7" t="s">
        <v>237</v>
      </c>
      <c r="D27" s="8"/>
      <c r="E27" s="11" t="s">
        <v>26</v>
      </c>
      <c r="F27" s="12">
        <v>11982</v>
      </c>
      <c r="G27" s="13" t="s">
        <v>17</v>
      </c>
      <c r="H27" s="13" t="s">
        <v>31</v>
      </c>
      <c r="I27" s="11" t="s">
        <v>37</v>
      </c>
      <c r="J27" s="13"/>
      <c r="K27" s="28"/>
    </row>
    <row r="28" spans="1:11" ht="33">
      <c r="A28" s="7">
        <f t="shared" si="0"/>
        <v>21</v>
      </c>
      <c r="B28" s="11" t="s">
        <v>584</v>
      </c>
      <c r="C28" s="8"/>
      <c r="D28" s="8" t="s">
        <v>679</v>
      </c>
      <c r="E28" s="11" t="s">
        <v>26</v>
      </c>
      <c r="F28" s="12">
        <v>11708</v>
      </c>
      <c r="G28" s="13" t="s">
        <v>585</v>
      </c>
      <c r="H28" s="24" t="s">
        <v>586</v>
      </c>
      <c r="I28" s="11" t="s">
        <v>587</v>
      </c>
      <c r="J28" s="13" t="s">
        <v>588</v>
      </c>
      <c r="K28" s="28"/>
    </row>
    <row r="29" spans="1:11" ht="33">
      <c r="A29" s="7">
        <f t="shared" si="0"/>
        <v>22</v>
      </c>
      <c r="B29" s="11" t="s">
        <v>358</v>
      </c>
      <c r="C29" s="7" t="s">
        <v>515</v>
      </c>
      <c r="D29" s="8"/>
      <c r="E29" s="11" t="s">
        <v>26</v>
      </c>
      <c r="F29" s="12">
        <v>12134</v>
      </c>
      <c r="G29" s="13" t="s">
        <v>27</v>
      </c>
      <c r="H29" s="24" t="s">
        <v>602</v>
      </c>
      <c r="I29" s="11" t="s">
        <v>359</v>
      </c>
      <c r="J29" s="13"/>
      <c r="K29" s="30" t="s">
        <v>52</v>
      </c>
    </row>
    <row r="30" spans="1:11" ht="16.5">
      <c r="A30" s="7">
        <f t="shared" si="0"/>
        <v>23</v>
      </c>
      <c r="B30" s="11" t="s">
        <v>355</v>
      </c>
      <c r="C30" s="7" t="s">
        <v>499</v>
      </c>
      <c r="D30" s="8"/>
      <c r="E30" s="11" t="s">
        <v>26</v>
      </c>
      <c r="F30" s="12">
        <v>12255</v>
      </c>
      <c r="G30" s="13" t="s">
        <v>280</v>
      </c>
      <c r="H30" s="13" t="s">
        <v>356</v>
      </c>
      <c r="I30" s="11" t="s">
        <v>357</v>
      </c>
      <c r="J30" s="13"/>
      <c r="K30" s="30" t="s">
        <v>52</v>
      </c>
    </row>
    <row r="31" spans="1:11" ht="16.5">
      <c r="A31" s="7">
        <f t="shared" si="0"/>
        <v>24</v>
      </c>
      <c r="B31" s="11" t="s">
        <v>457</v>
      </c>
      <c r="C31" s="7" t="s">
        <v>184</v>
      </c>
      <c r="D31" s="8"/>
      <c r="E31" s="11" t="s">
        <v>26</v>
      </c>
      <c r="F31" s="12">
        <v>12492</v>
      </c>
      <c r="G31" s="13" t="s">
        <v>38</v>
      </c>
      <c r="H31" s="13" t="s">
        <v>36</v>
      </c>
      <c r="I31" s="11" t="s">
        <v>39</v>
      </c>
      <c r="J31" s="13"/>
      <c r="K31" s="28"/>
    </row>
    <row r="32" spans="1:11" ht="16.5">
      <c r="A32" s="7">
        <f t="shared" si="0"/>
        <v>25</v>
      </c>
      <c r="B32" s="11" t="s">
        <v>353</v>
      </c>
      <c r="C32" s="7" t="s">
        <v>487</v>
      </c>
      <c r="D32" s="8"/>
      <c r="E32" s="11" t="s">
        <v>26</v>
      </c>
      <c r="F32" s="12">
        <v>13001</v>
      </c>
      <c r="G32" s="13" t="s">
        <v>50</v>
      </c>
      <c r="H32" s="13" t="s">
        <v>354</v>
      </c>
      <c r="I32" s="11" t="s">
        <v>350</v>
      </c>
      <c r="J32" s="13"/>
      <c r="K32" s="30" t="s">
        <v>52</v>
      </c>
    </row>
    <row r="33" spans="1:11" ht="16.5">
      <c r="A33" s="7">
        <f t="shared" si="0"/>
        <v>26</v>
      </c>
      <c r="B33" s="11" t="s">
        <v>458</v>
      </c>
      <c r="C33" s="7" t="s">
        <v>503</v>
      </c>
      <c r="D33" s="8"/>
      <c r="E33" s="11" t="s">
        <v>26</v>
      </c>
      <c r="F33" s="7" t="s">
        <v>40</v>
      </c>
      <c r="G33" s="13" t="s">
        <v>12</v>
      </c>
      <c r="H33" s="13" t="s">
        <v>36</v>
      </c>
      <c r="I33" s="11" t="s">
        <v>42</v>
      </c>
      <c r="J33" s="13" t="s">
        <v>41</v>
      </c>
      <c r="K33" s="28"/>
    </row>
    <row r="34" spans="1:11" ht="33">
      <c r="A34" s="7">
        <f t="shared" si="0"/>
        <v>27</v>
      </c>
      <c r="B34" s="11" t="s">
        <v>422</v>
      </c>
      <c r="C34" s="7" t="s">
        <v>240</v>
      </c>
      <c r="D34" s="8"/>
      <c r="E34" s="11" t="s">
        <v>26</v>
      </c>
      <c r="F34" s="12">
        <v>13233</v>
      </c>
      <c r="G34" s="13"/>
      <c r="H34" s="13" t="s">
        <v>28</v>
      </c>
      <c r="I34" s="11"/>
      <c r="J34" s="13" t="s">
        <v>239</v>
      </c>
      <c r="K34" s="28"/>
    </row>
    <row r="35" spans="1:11" ht="33">
      <c r="A35" s="7">
        <f t="shared" si="0"/>
        <v>28</v>
      </c>
      <c r="B35" s="11" t="s">
        <v>423</v>
      </c>
      <c r="C35" s="7" t="s">
        <v>226</v>
      </c>
      <c r="D35" s="8"/>
      <c r="E35" s="11" t="s">
        <v>26</v>
      </c>
      <c r="F35" s="12">
        <v>13303</v>
      </c>
      <c r="G35" s="13" t="s">
        <v>43</v>
      </c>
      <c r="H35" s="13" t="s">
        <v>28</v>
      </c>
      <c r="I35" s="11" t="s">
        <v>198</v>
      </c>
      <c r="J35" s="13" t="s">
        <v>30</v>
      </c>
      <c r="K35" s="28"/>
    </row>
    <row r="36" spans="1:11" ht="33">
      <c r="A36" s="7">
        <f t="shared" si="0"/>
        <v>29</v>
      </c>
      <c r="B36" s="11" t="s">
        <v>424</v>
      </c>
      <c r="C36" s="7" t="s">
        <v>200</v>
      </c>
      <c r="D36" s="8"/>
      <c r="E36" s="11" t="s">
        <v>26</v>
      </c>
      <c r="F36" s="12">
        <v>13303</v>
      </c>
      <c r="G36" s="13" t="s">
        <v>43</v>
      </c>
      <c r="H36" s="13" t="s">
        <v>36</v>
      </c>
      <c r="I36" s="11" t="s">
        <v>199</v>
      </c>
      <c r="J36" s="13" t="s">
        <v>30</v>
      </c>
      <c r="K36" s="28"/>
    </row>
    <row r="37" spans="1:11" ht="16.5">
      <c r="A37" s="7">
        <f t="shared" si="0"/>
        <v>30</v>
      </c>
      <c r="B37" s="11" t="s">
        <v>425</v>
      </c>
      <c r="C37" s="7" t="s">
        <v>225</v>
      </c>
      <c r="D37" s="8"/>
      <c r="E37" s="11" t="s">
        <v>26</v>
      </c>
      <c r="F37" s="12">
        <v>13366</v>
      </c>
      <c r="G37" s="13" t="s">
        <v>52</v>
      </c>
      <c r="H37" s="13" t="s">
        <v>28</v>
      </c>
      <c r="I37" s="11" t="s">
        <v>52</v>
      </c>
      <c r="J37" s="21" t="s">
        <v>224</v>
      </c>
      <c r="K37" s="28"/>
    </row>
    <row r="38" spans="1:11" ht="33">
      <c r="A38" s="7">
        <f t="shared" si="0"/>
        <v>31</v>
      </c>
      <c r="B38" s="11" t="s">
        <v>351</v>
      </c>
      <c r="C38" s="7" t="s">
        <v>214</v>
      </c>
      <c r="D38" s="8"/>
      <c r="E38" s="11" t="s">
        <v>26</v>
      </c>
      <c r="F38" s="7" t="s">
        <v>44</v>
      </c>
      <c r="G38" s="13" t="s">
        <v>45</v>
      </c>
      <c r="H38" s="13" t="s">
        <v>213</v>
      </c>
      <c r="I38" s="11"/>
      <c r="J38" s="13" t="s">
        <v>46</v>
      </c>
      <c r="K38" s="28"/>
    </row>
    <row r="39" spans="1:11" ht="16.5">
      <c r="A39" s="7">
        <f t="shared" si="0"/>
        <v>32</v>
      </c>
      <c r="B39" s="11" t="s">
        <v>372</v>
      </c>
      <c r="C39" s="7" t="s">
        <v>477</v>
      </c>
      <c r="D39" s="8"/>
      <c r="E39" s="11" t="s">
        <v>26</v>
      </c>
      <c r="F39" s="12">
        <v>13460</v>
      </c>
      <c r="G39" s="13" t="s">
        <v>479</v>
      </c>
      <c r="H39" s="13" t="s">
        <v>478</v>
      </c>
      <c r="I39" s="11" t="s">
        <v>352</v>
      </c>
      <c r="J39" s="13"/>
      <c r="K39" s="30" t="s">
        <v>52</v>
      </c>
    </row>
    <row r="40" spans="1:11" ht="16.5">
      <c r="A40" s="7">
        <f t="shared" si="0"/>
        <v>33</v>
      </c>
      <c r="B40" s="11" t="s">
        <v>426</v>
      </c>
      <c r="C40" s="7" t="s">
        <v>192</v>
      </c>
      <c r="D40" s="8"/>
      <c r="E40" s="11" t="s">
        <v>26</v>
      </c>
      <c r="F40" s="7" t="s">
        <v>49</v>
      </c>
      <c r="G40" s="13" t="s">
        <v>12</v>
      </c>
      <c r="H40" s="13" t="s">
        <v>31</v>
      </c>
      <c r="I40" s="11" t="s">
        <v>47</v>
      </c>
      <c r="J40" s="13" t="s">
        <v>48</v>
      </c>
      <c r="K40" s="28"/>
    </row>
    <row r="41" spans="1:11" ht="16.5">
      <c r="A41" s="7">
        <f t="shared" si="0"/>
        <v>34</v>
      </c>
      <c r="B41" s="11" t="s">
        <v>577</v>
      </c>
      <c r="C41" s="8"/>
      <c r="D41" s="8" t="s">
        <v>680</v>
      </c>
      <c r="E41" s="11" t="s">
        <v>26</v>
      </c>
      <c r="F41" s="12">
        <v>13886</v>
      </c>
      <c r="G41" s="13" t="s">
        <v>578</v>
      </c>
      <c r="H41" s="13" t="s">
        <v>579</v>
      </c>
      <c r="I41" s="11" t="s">
        <v>604</v>
      </c>
      <c r="J41" s="13" t="s">
        <v>565</v>
      </c>
      <c r="K41" s="28"/>
    </row>
    <row r="42" spans="1:11" ht="33">
      <c r="A42" s="7">
        <f t="shared" si="0"/>
        <v>35</v>
      </c>
      <c r="B42" s="11" t="s">
        <v>597</v>
      </c>
      <c r="C42" s="7" t="s">
        <v>598</v>
      </c>
      <c r="D42" s="8"/>
      <c r="E42" s="11" t="s">
        <v>26</v>
      </c>
      <c r="F42" s="12">
        <v>13887</v>
      </c>
      <c r="G42" s="13" t="s">
        <v>599</v>
      </c>
      <c r="H42" s="13" t="s">
        <v>603</v>
      </c>
      <c r="I42" s="11" t="s">
        <v>600</v>
      </c>
      <c r="J42" s="13" t="s">
        <v>588</v>
      </c>
      <c r="K42" s="28"/>
    </row>
    <row r="43" spans="1:11" ht="33">
      <c r="A43" s="7">
        <f t="shared" si="0"/>
        <v>36</v>
      </c>
      <c r="B43" s="11" t="s">
        <v>427</v>
      </c>
      <c r="C43" s="7" t="s">
        <v>236</v>
      </c>
      <c r="D43" s="8"/>
      <c r="E43" s="11" t="s">
        <v>26</v>
      </c>
      <c r="F43" s="7" t="s">
        <v>264</v>
      </c>
      <c r="G43" s="13" t="s">
        <v>50</v>
      </c>
      <c r="H43" s="13" t="s">
        <v>234</v>
      </c>
      <c r="I43" s="11" t="s">
        <v>235</v>
      </c>
      <c r="J43" s="13" t="s">
        <v>30</v>
      </c>
      <c r="K43" s="28"/>
    </row>
    <row r="44" spans="1:11" ht="33">
      <c r="A44" s="7">
        <f t="shared" si="0"/>
        <v>37</v>
      </c>
      <c r="B44" s="11" t="s">
        <v>428</v>
      </c>
      <c r="C44" s="7" t="s">
        <v>223</v>
      </c>
      <c r="D44" s="8"/>
      <c r="E44" s="11" t="s">
        <v>26</v>
      </c>
      <c r="F44" s="12">
        <v>15922</v>
      </c>
      <c r="G44" s="13" t="s">
        <v>219</v>
      </c>
      <c r="H44" s="13" t="s">
        <v>220</v>
      </c>
      <c r="I44" s="11" t="s">
        <v>221</v>
      </c>
      <c r="J44" s="13" t="s">
        <v>222</v>
      </c>
      <c r="K44" s="28"/>
    </row>
    <row r="45" spans="1:11" ht="16.5">
      <c r="A45" s="7">
        <f t="shared" si="0"/>
        <v>38</v>
      </c>
      <c r="B45" s="11" t="s">
        <v>309</v>
      </c>
      <c r="C45" s="8"/>
      <c r="D45" s="8" t="s">
        <v>681</v>
      </c>
      <c r="E45" s="11" t="s">
        <v>305</v>
      </c>
      <c r="F45" s="12">
        <v>12903</v>
      </c>
      <c r="G45" s="13" t="s">
        <v>280</v>
      </c>
      <c r="H45" s="13" t="s">
        <v>310</v>
      </c>
      <c r="I45" s="11" t="s">
        <v>311</v>
      </c>
      <c r="J45" s="13"/>
      <c r="K45" s="29" t="s">
        <v>565</v>
      </c>
    </row>
    <row r="46" spans="1:11" ht="16.5">
      <c r="A46" s="7">
        <f t="shared" si="0"/>
        <v>39</v>
      </c>
      <c r="B46" s="11" t="s">
        <v>306</v>
      </c>
      <c r="C46" s="8"/>
      <c r="D46" s="8" t="s">
        <v>682</v>
      </c>
      <c r="E46" s="11" t="s">
        <v>305</v>
      </c>
      <c r="F46" s="12">
        <v>12885</v>
      </c>
      <c r="G46" s="13" t="s">
        <v>307</v>
      </c>
      <c r="H46" s="13" t="s">
        <v>498</v>
      </c>
      <c r="I46" s="11" t="s">
        <v>308</v>
      </c>
      <c r="J46" s="13"/>
      <c r="K46" s="30" t="s">
        <v>52</v>
      </c>
    </row>
    <row r="47" spans="1:11" ht="16.5">
      <c r="A47" s="7">
        <f t="shared" si="0"/>
        <v>40</v>
      </c>
      <c r="B47" s="11" t="s">
        <v>519</v>
      </c>
      <c r="C47" s="7" t="s">
        <v>595</v>
      </c>
      <c r="D47" s="8"/>
      <c r="E47" s="11" t="s">
        <v>144</v>
      </c>
      <c r="F47" s="12">
        <v>11651</v>
      </c>
      <c r="G47" s="13" t="s">
        <v>520</v>
      </c>
      <c r="H47" s="24" t="s">
        <v>495</v>
      </c>
      <c r="I47" s="11" t="s">
        <v>103</v>
      </c>
      <c r="J47" s="13" t="s">
        <v>565</v>
      </c>
      <c r="K47" s="30" t="s">
        <v>52</v>
      </c>
    </row>
    <row r="48" spans="1:11" ht="49.5">
      <c r="A48" s="7">
        <f t="shared" si="0"/>
        <v>41</v>
      </c>
      <c r="B48" s="11" t="s">
        <v>379</v>
      </c>
      <c r="C48" s="7" t="s">
        <v>191</v>
      </c>
      <c r="D48" s="8"/>
      <c r="E48" s="9" t="s">
        <v>141</v>
      </c>
      <c r="F48" s="12">
        <v>12495</v>
      </c>
      <c r="G48" s="13" t="s">
        <v>146</v>
      </c>
      <c r="H48" s="13" t="s">
        <v>84</v>
      </c>
      <c r="I48" s="11"/>
      <c r="J48" s="13" t="s">
        <v>148</v>
      </c>
      <c r="K48" s="28"/>
    </row>
    <row r="49" spans="1:11" ht="16.5">
      <c r="A49" s="7">
        <f t="shared" si="0"/>
        <v>42</v>
      </c>
      <c r="B49" s="11" t="s">
        <v>332</v>
      </c>
      <c r="C49" s="7" t="s">
        <v>570</v>
      </c>
      <c r="D49" s="8"/>
      <c r="E49" s="9" t="s">
        <v>141</v>
      </c>
      <c r="F49" s="12">
        <v>12527</v>
      </c>
      <c r="G49" s="13" t="s">
        <v>280</v>
      </c>
      <c r="H49" s="13" t="s">
        <v>28</v>
      </c>
      <c r="I49" s="11" t="s">
        <v>331</v>
      </c>
      <c r="J49" s="13"/>
      <c r="K49" s="30" t="s">
        <v>52</v>
      </c>
    </row>
    <row r="50" spans="1:11" ht="16.5">
      <c r="A50" s="7">
        <f t="shared" si="0"/>
        <v>43</v>
      </c>
      <c r="B50" s="11" t="s">
        <v>373</v>
      </c>
      <c r="C50" s="7" t="s">
        <v>541</v>
      </c>
      <c r="D50" s="8"/>
      <c r="E50" s="11" t="s">
        <v>141</v>
      </c>
      <c r="F50" s="12">
        <v>12527</v>
      </c>
      <c r="G50" s="13" t="s">
        <v>333</v>
      </c>
      <c r="H50" s="13" t="s">
        <v>374</v>
      </c>
      <c r="I50" s="11" t="s">
        <v>343</v>
      </c>
      <c r="J50" s="13"/>
      <c r="K50" s="30" t="s">
        <v>52</v>
      </c>
    </row>
    <row r="51" spans="1:11" ht="16.5">
      <c r="A51" s="7">
        <f t="shared" si="0"/>
        <v>44</v>
      </c>
      <c r="B51" s="11" t="s">
        <v>376</v>
      </c>
      <c r="C51" s="7" t="s">
        <v>652</v>
      </c>
      <c r="D51" s="8"/>
      <c r="E51" s="11" t="s">
        <v>141</v>
      </c>
      <c r="F51" s="12">
        <v>12613</v>
      </c>
      <c r="G51" s="13" t="s">
        <v>653</v>
      </c>
      <c r="H51" s="13" t="s">
        <v>375</v>
      </c>
      <c r="I51" s="11" t="s">
        <v>330</v>
      </c>
      <c r="J51" s="13"/>
      <c r="K51" s="30" t="s">
        <v>52</v>
      </c>
    </row>
    <row r="52" spans="1:11" ht="33">
      <c r="A52" s="7">
        <f t="shared" si="0"/>
        <v>45</v>
      </c>
      <c r="B52" s="11" t="s">
        <v>466</v>
      </c>
      <c r="C52" s="8"/>
      <c r="D52" s="39" t="s">
        <v>683</v>
      </c>
      <c r="E52" s="11" t="s">
        <v>141</v>
      </c>
      <c r="F52" s="12">
        <v>12613</v>
      </c>
      <c r="G52" s="13" t="s">
        <v>87</v>
      </c>
      <c r="H52" s="13" t="s">
        <v>31</v>
      </c>
      <c r="I52" s="11"/>
      <c r="J52" s="13" t="s">
        <v>149</v>
      </c>
      <c r="K52" s="28" t="s">
        <v>52</v>
      </c>
    </row>
    <row r="53" spans="1:11" ht="16.5">
      <c r="A53" s="7">
        <f t="shared" si="0"/>
        <v>46</v>
      </c>
      <c r="B53" s="11" t="s">
        <v>334</v>
      </c>
      <c r="C53" s="8"/>
      <c r="D53" s="39" t="s">
        <v>684</v>
      </c>
      <c r="E53" s="11" t="s">
        <v>141</v>
      </c>
      <c r="F53" s="12">
        <v>12814</v>
      </c>
      <c r="G53" s="13" t="s">
        <v>280</v>
      </c>
      <c r="H53" s="13" t="s">
        <v>84</v>
      </c>
      <c r="I53" s="11" t="s">
        <v>335</v>
      </c>
      <c r="J53" s="13"/>
      <c r="K53" s="30" t="s">
        <v>52</v>
      </c>
    </row>
    <row r="54" spans="1:11" ht="20.25" customHeight="1">
      <c r="A54" s="7">
        <f t="shared" si="0"/>
        <v>47</v>
      </c>
      <c r="B54" s="11" t="s">
        <v>380</v>
      </c>
      <c r="C54" s="8"/>
      <c r="D54" s="39" t="s">
        <v>685</v>
      </c>
      <c r="E54" s="11" t="s">
        <v>141</v>
      </c>
      <c r="F54" s="7" t="s">
        <v>145</v>
      </c>
      <c r="G54" s="13" t="s">
        <v>43</v>
      </c>
      <c r="H54" s="13" t="s">
        <v>28</v>
      </c>
      <c r="I54" s="11" t="s">
        <v>137</v>
      </c>
      <c r="J54" s="13"/>
      <c r="K54" s="30" t="s">
        <v>52</v>
      </c>
    </row>
    <row r="55" spans="1:11" ht="20.25" customHeight="1">
      <c r="A55" s="7">
        <f t="shared" si="0"/>
        <v>48</v>
      </c>
      <c r="B55" s="11" t="s">
        <v>688</v>
      </c>
      <c r="C55" s="8"/>
      <c r="D55" s="39" t="s">
        <v>686</v>
      </c>
      <c r="E55" s="11" t="s">
        <v>627</v>
      </c>
      <c r="F55" s="13" t="s">
        <v>694</v>
      </c>
      <c r="G55" s="13" t="s">
        <v>628</v>
      </c>
      <c r="H55" s="13" t="s">
        <v>629</v>
      </c>
      <c r="I55" s="11" t="s">
        <v>630</v>
      </c>
      <c r="J55" s="20" t="s">
        <v>52</v>
      </c>
      <c r="K55" s="30"/>
    </row>
    <row r="56" spans="1:11" ht="16.5">
      <c r="A56" s="7">
        <f t="shared" si="0"/>
        <v>49</v>
      </c>
      <c r="B56" s="11" t="s">
        <v>301</v>
      </c>
      <c r="C56" s="34" t="s">
        <v>589</v>
      </c>
      <c r="D56" s="8"/>
      <c r="E56" s="11" t="s">
        <v>300</v>
      </c>
      <c r="F56" s="12">
        <v>13048</v>
      </c>
      <c r="G56" s="13" t="s">
        <v>280</v>
      </c>
      <c r="H56" s="13" t="s">
        <v>244</v>
      </c>
      <c r="I56" s="11" t="s">
        <v>245</v>
      </c>
      <c r="J56" s="13" t="s">
        <v>52</v>
      </c>
      <c r="K56" s="30" t="s">
        <v>608</v>
      </c>
    </row>
    <row r="57" spans="1:11" ht="33">
      <c r="A57" s="7">
        <f t="shared" si="0"/>
        <v>50</v>
      </c>
      <c r="B57" s="11" t="s">
        <v>385</v>
      </c>
      <c r="C57" s="7" t="s">
        <v>170</v>
      </c>
      <c r="D57" s="8"/>
      <c r="E57" s="11" t="s">
        <v>167</v>
      </c>
      <c r="F57" s="12">
        <v>13384</v>
      </c>
      <c r="G57" s="13" t="s">
        <v>20</v>
      </c>
      <c r="H57" s="13" t="s">
        <v>168</v>
      </c>
      <c r="I57" s="11" t="s">
        <v>169</v>
      </c>
      <c r="J57" s="13" t="s">
        <v>469</v>
      </c>
      <c r="K57" s="31" t="s">
        <v>52</v>
      </c>
    </row>
    <row r="58" spans="1:11" ht="16.5">
      <c r="A58" s="7">
        <f t="shared" si="0"/>
        <v>51</v>
      </c>
      <c r="B58" s="11" t="s">
        <v>303</v>
      </c>
      <c r="C58" s="7" t="s">
        <v>475</v>
      </c>
      <c r="D58" s="8"/>
      <c r="E58" s="11" t="s">
        <v>302</v>
      </c>
      <c r="F58" s="12">
        <v>13335</v>
      </c>
      <c r="G58" s="13" t="s">
        <v>280</v>
      </c>
      <c r="H58" s="13" t="s">
        <v>304</v>
      </c>
      <c r="I58" s="11" t="s">
        <v>130</v>
      </c>
      <c r="J58" s="13"/>
      <c r="K58" s="30" t="s">
        <v>52</v>
      </c>
    </row>
    <row r="59" spans="1:11" ht="16.5">
      <c r="A59" s="7">
        <f t="shared" si="0"/>
        <v>52</v>
      </c>
      <c r="B59" s="11" t="s">
        <v>453</v>
      </c>
      <c r="C59" s="34" t="s">
        <v>156</v>
      </c>
      <c r="D59" s="8"/>
      <c r="E59" s="11" t="s">
        <v>9</v>
      </c>
      <c r="F59" s="40">
        <v>4903</v>
      </c>
      <c r="G59" s="13"/>
      <c r="H59" s="13" t="s">
        <v>569</v>
      </c>
      <c r="I59" s="11" t="s">
        <v>10</v>
      </c>
      <c r="J59" s="13"/>
      <c r="K59" s="28" t="s">
        <v>620</v>
      </c>
    </row>
    <row r="60" spans="1:11" ht="16.5">
      <c r="A60" s="7">
        <f t="shared" si="0"/>
        <v>53</v>
      </c>
      <c r="B60" s="11" t="s">
        <v>399</v>
      </c>
      <c r="C60" s="7" t="s">
        <v>183</v>
      </c>
      <c r="D60" s="8"/>
      <c r="E60" s="11" t="s">
        <v>119</v>
      </c>
      <c r="F60" s="12">
        <v>13723</v>
      </c>
      <c r="G60" s="13" t="s">
        <v>43</v>
      </c>
      <c r="H60" s="13" t="s">
        <v>124</v>
      </c>
      <c r="I60" s="11" t="s">
        <v>129</v>
      </c>
      <c r="J60" s="13"/>
      <c r="K60" s="28"/>
    </row>
    <row r="61" spans="1:11" ht="33">
      <c r="A61" s="7">
        <f t="shared" si="0"/>
        <v>54</v>
      </c>
      <c r="B61" s="11" t="s">
        <v>468</v>
      </c>
      <c r="C61" s="8"/>
      <c r="D61" s="8" t="s">
        <v>687</v>
      </c>
      <c r="E61" s="11" t="s">
        <v>119</v>
      </c>
      <c r="F61" s="12">
        <v>13963</v>
      </c>
      <c r="G61" s="13" t="s">
        <v>314</v>
      </c>
      <c r="H61" s="13" t="s">
        <v>315</v>
      </c>
      <c r="I61" s="11" t="s">
        <v>316</v>
      </c>
      <c r="J61" s="13"/>
      <c r="K61" s="30" t="s">
        <v>52</v>
      </c>
    </row>
    <row r="62" spans="1:11" ht="16.5">
      <c r="A62" s="7">
        <f t="shared" si="0"/>
        <v>55</v>
      </c>
      <c r="B62" s="11" t="s">
        <v>400</v>
      </c>
      <c r="C62" s="7" t="s">
        <v>502</v>
      </c>
      <c r="D62" s="8"/>
      <c r="E62" s="11" t="s">
        <v>119</v>
      </c>
      <c r="F62" s="12">
        <v>14088</v>
      </c>
      <c r="G62" s="13" t="s">
        <v>87</v>
      </c>
      <c r="H62" s="13" t="s">
        <v>31</v>
      </c>
      <c r="I62" s="11" t="s">
        <v>91</v>
      </c>
      <c r="J62" s="13" t="s">
        <v>133</v>
      </c>
      <c r="K62" s="28"/>
    </row>
    <row r="63" spans="1:11" ht="16.5">
      <c r="A63" s="7">
        <f t="shared" si="0"/>
        <v>56</v>
      </c>
      <c r="B63" s="11" t="s">
        <v>401</v>
      </c>
      <c r="C63" s="7" t="s">
        <v>215</v>
      </c>
      <c r="D63" s="8"/>
      <c r="E63" s="11" t="s">
        <v>119</v>
      </c>
      <c r="F63" s="7" t="s">
        <v>120</v>
      </c>
      <c r="G63" s="13" t="s">
        <v>87</v>
      </c>
      <c r="H63" s="13" t="s">
        <v>507</v>
      </c>
      <c r="I63" s="11" t="s">
        <v>532</v>
      </c>
      <c r="J63" s="13" t="s">
        <v>533</v>
      </c>
      <c r="K63" s="28"/>
    </row>
    <row r="64" spans="1:11" ht="33">
      <c r="A64" s="7">
        <f t="shared" si="0"/>
        <v>57</v>
      </c>
      <c r="B64" s="11" t="s">
        <v>402</v>
      </c>
      <c r="C64" s="7" t="s">
        <v>179</v>
      </c>
      <c r="D64" s="8"/>
      <c r="E64" s="11" t="s">
        <v>119</v>
      </c>
      <c r="F64" s="12">
        <v>12409</v>
      </c>
      <c r="G64" s="13" t="s">
        <v>175</v>
      </c>
      <c r="H64" s="13" t="s">
        <v>176</v>
      </c>
      <c r="I64" s="11" t="s">
        <v>177</v>
      </c>
      <c r="J64" s="13" t="s">
        <v>178</v>
      </c>
      <c r="K64" s="28"/>
    </row>
    <row r="65" spans="1:11" ht="33">
      <c r="A65" s="7">
        <f t="shared" si="0"/>
        <v>58</v>
      </c>
      <c r="B65" s="11" t="s">
        <v>403</v>
      </c>
      <c r="C65" s="7" t="s">
        <v>197</v>
      </c>
      <c r="D65" s="8"/>
      <c r="E65" s="11" t="s">
        <v>119</v>
      </c>
      <c r="F65" s="12">
        <v>12622</v>
      </c>
      <c r="G65" s="13" t="s">
        <v>12</v>
      </c>
      <c r="H65" s="13" t="s">
        <v>123</v>
      </c>
      <c r="I65" s="11" t="s">
        <v>125</v>
      </c>
      <c r="J65" s="13" t="s">
        <v>196</v>
      </c>
      <c r="K65" s="28"/>
    </row>
    <row r="66" spans="1:11" ht="16.5">
      <c r="A66" s="7">
        <f t="shared" si="0"/>
        <v>59</v>
      </c>
      <c r="B66" s="11" t="s">
        <v>404</v>
      </c>
      <c r="C66" s="7" t="s">
        <v>174</v>
      </c>
      <c r="D66" s="8"/>
      <c r="E66" s="11" t="s">
        <v>119</v>
      </c>
      <c r="F66" s="12">
        <v>12622</v>
      </c>
      <c r="G66" s="13" t="s">
        <v>43</v>
      </c>
      <c r="H66" s="13" t="s">
        <v>84</v>
      </c>
      <c r="I66" s="11" t="s">
        <v>171</v>
      </c>
      <c r="J66" s="13" t="s">
        <v>173</v>
      </c>
      <c r="K66" s="28"/>
    </row>
    <row r="67" spans="1:11" ht="16.5">
      <c r="A67" s="7">
        <f t="shared" si="0"/>
        <v>60</v>
      </c>
      <c r="B67" s="11" t="s">
        <v>405</v>
      </c>
      <c r="C67" s="7" t="s">
        <v>509</v>
      </c>
      <c r="D67" s="8"/>
      <c r="E67" s="11" t="s">
        <v>119</v>
      </c>
      <c r="F67" s="12">
        <v>12678</v>
      </c>
      <c r="G67" s="13" t="s">
        <v>43</v>
      </c>
      <c r="H67" s="13" t="s">
        <v>55</v>
      </c>
      <c r="I67" s="11" t="s">
        <v>125</v>
      </c>
      <c r="J67" s="13" t="s">
        <v>131</v>
      </c>
      <c r="K67" s="28"/>
    </row>
    <row r="68" spans="1:11" ht="33">
      <c r="A68" s="7">
        <f t="shared" si="0"/>
        <v>61</v>
      </c>
      <c r="B68" s="11" t="s">
        <v>406</v>
      </c>
      <c r="C68" s="7" t="s">
        <v>510</v>
      </c>
      <c r="D68" s="8"/>
      <c r="E68" s="11" t="s">
        <v>119</v>
      </c>
      <c r="F68" s="12">
        <v>12741</v>
      </c>
      <c r="G68" s="13" t="s">
        <v>121</v>
      </c>
      <c r="H68" s="13" t="s">
        <v>65</v>
      </c>
      <c r="I68" s="13" t="s">
        <v>126</v>
      </c>
      <c r="J68" s="13" t="s">
        <v>132</v>
      </c>
      <c r="K68" s="28"/>
    </row>
    <row r="69" spans="1:11" ht="16.5">
      <c r="A69" s="7">
        <f t="shared" si="0"/>
        <v>62</v>
      </c>
      <c r="B69" s="11" t="s">
        <v>407</v>
      </c>
      <c r="C69" s="8"/>
      <c r="D69" s="8" t="s">
        <v>707</v>
      </c>
      <c r="E69" s="11" t="s">
        <v>119</v>
      </c>
      <c r="F69" s="12">
        <v>12807</v>
      </c>
      <c r="G69" s="13" t="s">
        <v>43</v>
      </c>
      <c r="H69" s="13" t="s">
        <v>31</v>
      </c>
      <c r="I69" s="11" t="s">
        <v>127</v>
      </c>
      <c r="J69" s="13"/>
      <c r="K69" s="28" t="s">
        <v>52</v>
      </c>
    </row>
    <row r="70" spans="1:11" ht="33">
      <c r="A70" s="7">
        <f t="shared" si="0"/>
        <v>63</v>
      </c>
      <c r="B70" s="11" t="s">
        <v>621</v>
      </c>
      <c r="C70" s="7" t="s">
        <v>622</v>
      </c>
      <c r="D70" s="8"/>
      <c r="E70" s="11" t="s">
        <v>119</v>
      </c>
      <c r="F70" s="12">
        <v>12866</v>
      </c>
      <c r="G70" s="13" t="s">
        <v>623</v>
      </c>
      <c r="H70" s="38" t="s">
        <v>624</v>
      </c>
      <c r="I70" s="11" t="s">
        <v>625</v>
      </c>
      <c r="J70" s="13" t="s">
        <v>626</v>
      </c>
      <c r="K70" s="28"/>
    </row>
    <row r="71" spans="1:11" ht="33">
      <c r="A71" s="7">
        <f t="shared" si="0"/>
        <v>64</v>
      </c>
      <c r="B71" s="11" t="s">
        <v>408</v>
      </c>
      <c r="C71" s="8"/>
      <c r="D71" s="8" t="s">
        <v>708</v>
      </c>
      <c r="E71" s="11" t="s">
        <v>119</v>
      </c>
      <c r="F71" s="12">
        <v>13116</v>
      </c>
      <c r="G71" s="13" t="s">
        <v>122</v>
      </c>
      <c r="H71" s="13" t="s">
        <v>36</v>
      </c>
      <c r="I71" s="11" t="s">
        <v>128</v>
      </c>
      <c r="J71" s="13"/>
      <c r="K71" s="28" t="s">
        <v>52</v>
      </c>
    </row>
    <row r="72" spans="1:11" ht="16.5">
      <c r="A72" s="7">
        <f t="shared" si="0"/>
        <v>65</v>
      </c>
      <c r="B72" s="11" t="s">
        <v>409</v>
      </c>
      <c r="C72" s="7" t="s">
        <v>472</v>
      </c>
      <c r="D72" s="8"/>
      <c r="E72" s="11" t="s">
        <v>119</v>
      </c>
      <c r="F72" s="12" t="s">
        <v>99</v>
      </c>
      <c r="G72" s="13" t="s">
        <v>27</v>
      </c>
      <c r="H72" s="13" t="s">
        <v>271</v>
      </c>
      <c r="I72" s="11" t="s">
        <v>272</v>
      </c>
      <c r="J72" s="13"/>
      <c r="K72" s="28" t="s">
        <v>52</v>
      </c>
    </row>
    <row r="73" spans="1:11" ht="16.5">
      <c r="A73" s="7">
        <f t="shared" si="0"/>
        <v>66</v>
      </c>
      <c r="B73" s="11" t="s">
        <v>410</v>
      </c>
      <c r="C73" s="7" t="s">
        <v>534</v>
      </c>
      <c r="D73" s="8"/>
      <c r="E73" s="11" t="s">
        <v>119</v>
      </c>
      <c r="F73" s="12">
        <v>14670</v>
      </c>
      <c r="G73" s="13" t="s">
        <v>50</v>
      </c>
      <c r="H73" s="13" t="s">
        <v>535</v>
      </c>
      <c r="I73" s="11" t="s">
        <v>130</v>
      </c>
      <c r="J73" s="13"/>
      <c r="K73" s="28" t="s">
        <v>52</v>
      </c>
    </row>
    <row r="74" spans="1:11" ht="33">
      <c r="A74" s="7">
        <f t="shared" si="0"/>
        <v>67</v>
      </c>
      <c r="B74" s="11" t="s">
        <v>549</v>
      </c>
      <c r="C74" s="8"/>
      <c r="D74" s="8" t="s">
        <v>709</v>
      </c>
      <c r="E74" s="11" t="s">
        <v>550</v>
      </c>
      <c r="F74" s="12">
        <v>14757</v>
      </c>
      <c r="G74" s="13" t="s">
        <v>553</v>
      </c>
      <c r="H74" s="13" t="s">
        <v>551</v>
      </c>
      <c r="I74" s="11" t="s">
        <v>552</v>
      </c>
      <c r="J74" s="13" t="s">
        <v>554</v>
      </c>
      <c r="K74" s="29" t="s">
        <v>565</v>
      </c>
    </row>
    <row r="75" spans="1:11" ht="16.5">
      <c r="A75" s="7">
        <f t="shared" si="0"/>
        <v>68</v>
      </c>
      <c r="B75" s="11" t="s">
        <v>312</v>
      </c>
      <c r="C75" s="8"/>
      <c r="D75" s="8" t="s">
        <v>710</v>
      </c>
      <c r="E75" s="11" t="s">
        <v>119</v>
      </c>
      <c r="F75" s="12">
        <v>14813</v>
      </c>
      <c r="G75" s="13" t="s">
        <v>27</v>
      </c>
      <c r="H75" s="13" t="s">
        <v>313</v>
      </c>
      <c r="I75" s="11" t="s">
        <v>486</v>
      </c>
      <c r="J75" s="13"/>
      <c r="K75" s="30" t="s">
        <v>52</v>
      </c>
    </row>
    <row r="76" spans="1:11" ht="16.5">
      <c r="A76" s="7">
        <f t="shared" si="0"/>
        <v>69</v>
      </c>
      <c r="B76" s="11" t="s">
        <v>411</v>
      </c>
      <c r="C76" s="7" t="s">
        <v>233</v>
      </c>
      <c r="D76" s="8"/>
      <c r="E76" s="11" t="s">
        <v>119</v>
      </c>
      <c r="F76" s="12">
        <v>15037</v>
      </c>
      <c r="G76" s="13" t="s">
        <v>50</v>
      </c>
      <c r="H76" s="13" t="s">
        <v>232</v>
      </c>
      <c r="I76" s="11" t="s">
        <v>130</v>
      </c>
      <c r="J76" s="13" t="s">
        <v>173</v>
      </c>
      <c r="K76" s="28"/>
    </row>
    <row r="77" spans="1:11" ht="16.5">
      <c r="A77" s="7">
        <f aca="true" t="shared" si="1" ref="A77:A143">1+A76</f>
        <v>70</v>
      </c>
      <c r="B77" s="11" t="s">
        <v>412</v>
      </c>
      <c r="C77" s="7" t="s">
        <v>208</v>
      </c>
      <c r="D77" s="8"/>
      <c r="E77" s="11" t="s">
        <v>119</v>
      </c>
      <c r="F77" s="12">
        <v>15096</v>
      </c>
      <c r="G77" s="13" t="s">
        <v>43</v>
      </c>
      <c r="H77" s="13" t="s">
        <v>55</v>
      </c>
      <c r="I77" s="11" t="s">
        <v>130</v>
      </c>
      <c r="J77" s="13"/>
      <c r="K77" s="28"/>
    </row>
    <row r="78" spans="1:11" ht="16.5">
      <c r="A78" s="7">
        <f t="shared" si="1"/>
        <v>71</v>
      </c>
      <c r="B78" s="11" t="s">
        <v>413</v>
      </c>
      <c r="C78" s="7" t="s">
        <v>229</v>
      </c>
      <c r="D78" s="8"/>
      <c r="E78" s="11" t="s">
        <v>119</v>
      </c>
      <c r="F78" s="12">
        <v>15743</v>
      </c>
      <c r="G78" s="13" t="s">
        <v>50</v>
      </c>
      <c r="H78" s="13" t="s">
        <v>228</v>
      </c>
      <c r="I78" s="11" t="s">
        <v>130</v>
      </c>
      <c r="J78" s="14" t="s">
        <v>172</v>
      </c>
      <c r="K78" s="28"/>
    </row>
    <row r="79" spans="1:11" ht="16.5">
      <c r="A79" s="7">
        <f t="shared" si="1"/>
        <v>72</v>
      </c>
      <c r="B79" s="11" t="s">
        <v>444</v>
      </c>
      <c r="C79" s="7" t="s">
        <v>188</v>
      </c>
      <c r="D79" s="8"/>
      <c r="E79" s="11" t="s">
        <v>105</v>
      </c>
      <c r="F79" s="12">
        <v>12134</v>
      </c>
      <c r="G79" s="13" t="s">
        <v>27</v>
      </c>
      <c r="H79" s="13" t="s">
        <v>28</v>
      </c>
      <c r="I79" s="11" t="s">
        <v>109</v>
      </c>
      <c r="J79" s="13" t="s">
        <v>114</v>
      </c>
      <c r="K79" s="28"/>
    </row>
    <row r="80" spans="1:11" ht="16.5">
      <c r="A80" s="7">
        <f t="shared" si="1"/>
        <v>73</v>
      </c>
      <c r="B80" s="11" t="s">
        <v>297</v>
      </c>
      <c r="C80" s="8"/>
      <c r="D80" s="8" t="s">
        <v>711</v>
      </c>
      <c r="E80" s="11" t="s">
        <v>105</v>
      </c>
      <c r="F80" s="12">
        <v>12051</v>
      </c>
      <c r="G80" s="13" t="s">
        <v>280</v>
      </c>
      <c r="H80" s="13" t="s">
        <v>298</v>
      </c>
      <c r="I80" s="11" t="s">
        <v>299</v>
      </c>
      <c r="J80" s="13"/>
      <c r="K80" s="30" t="s">
        <v>52</v>
      </c>
    </row>
    <row r="81" spans="1:11" ht="16.5">
      <c r="A81" s="7">
        <f t="shared" si="1"/>
        <v>74</v>
      </c>
      <c r="B81" s="11" t="s">
        <v>445</v>
      </c>
      <c r="C81" s="7" t="s">
        <v>193</v>
      </c>
      <c r="D81" s="8"/>
      <c r="E81" s="11" t="s">
        <v>105</v>
      </c>
      <c r="F81" s="12">
        <v>12057</v>
      </c>
      <c r="G81" s="13" t="s">
        <v>17</v>
      </c>
      <c r="H81" s="13" t="s">
        <v>31</v>
      </c>
      <c r="I81" s="11" t="s">
        <v>110</v>
      </c>
      <c r="J81" s="13" t="s">
        <v>115</v>
      </c>
      <c r="K81" s="28"/>
    </row>
    <row r="82" spans="1:11" ht="16.5">
      <c r="A82" s="7">
        <f t="shared" si="1"/>
        <v>75</v>
      </c>
      <c r="B82" s="11" t="s">
        <v>294</v>
      </c>
      <c r="C82" s="7" t="s">
        <v>663</v>
      </c>
      <c r="D82" s="8"/>
      <c r="E82" s="11" t="s">
        <v>105</v>
      </c>
      <c r="F82" s="12">
        <v>12248</v>
      </c>
      <c r="G82" s="13" t="s">
        <v>280</v>
      </c>
      <c r="H82" s="13" t="s">
        <v>295</v>
      </c>
      <c r="I82" s="11" t="s">
        <v>296</v>
      </c>
      <c r="J82" s="13"/>
      <c r="K82" s="30" t="s">
        <v>52</v>
      </c>
    </row>
    <row r="83" spans="1:11" ht="16.5">
      <c r="A83" s="7">
        <f t="shared" si="1"/>
        <v>76</v>
      </c>
      <c r="B83" s="11" t="s">
        <v>291</v>
      </c>
      <c r="C83" s="8"/>
      <c r="D83" s="8" t="s">
        <v>712</v>
      </c>
      <c r="E83" s="11" t="s">
        <v>105</v>
      </c>
      <c r="F83" s="12">
        <v>12378</v>
      </c>
      <c r="G83" s="13" t="s">
        <v>280</v>
      </c>
      <c r="H83" s="13" t="s">
        <v>292</v>
      </c>
      <c r="I83" s="11" t="s">
        <v>293</v>
      </c>
      <c r="J83" s="13"/>
      <c r="K83" s="29" t="s">
        <v>565</v>
      </c>
    </row>
    <row r="84" spans="1:11" ht="16.5">
      <c r="A84" s="7">
        <f t="shared" si="1"/>
        <v>77</v>
      </c>
      <c r="B84" s="11" t="s">
        <v>289</v>
      </c>
      <c r="C84" s="8"/>
      <c r="D84" s="8" t="s">
        <v>713</v>
      </c>
      <c r="E84" s="11" t="s">
        <v>105</v>
      </c>
      <c r="F84" s="12">
        <v>12408</v>
      </c>
      <c r="G84" s="13" t="s">
        <v>280</v>
      </c>
      <c r="H84" s="13" t="s">
        <v>460</v>
      </c>
      <c r="I84" s="11" t="s">
        <v>290</v>
      </c>
      <c r="J84" s="13"/>
      <c r="K84" s="30" t="s">
        <v>52</v>
      </c>
    </row>
    <row r="85" spans="1:11" ht="34.5" customHeight="1">
      <c r="A85" s="7">
        <f t="shared" si="1"/>
        <v>78</v>
      </c>
      <c r="B85" s="11" t="s">
        <v>446</v>
      </c>
      <c r="C85" s="7" t="s">
        <v>500</v>
      </c>
      <c r="D85" s="8"/>
      <c r="E85" s="11" t="s">
        <v>105</v>
      </c>
      <c r="F85" s="12">
        <v>12441</v>
      </c>
      <c r="G85" s="13" t="s">
        <v>43</v>
      </c>
      <c r="H85" s="13" t="s">
        <v>36</v>
      </c>
      <c r="I85" s="11" t="s">
        <v>111</v>
      </c>
      <c r="J85" s="13" t="s">
        <v>116</v>
      </c>
      <c r="K85" s="28" t="s">
        <v>52</v>
      </c>
    </row>
    <row r="86" spans="1:11" ht="34.5" customHeight="1">
      <c r="A86" s="7">
        <f t="shared" si="1"/>
        <v>79</v>
      </c>
      <c r="B86" s="11" t="s">
        <v>580</v>
      </c>
      <c r="C86" s="7" t="s">
        <v>581</v>
      </c>
      <c r="D86" s="8"/>
      <c r="E86" s="11" t="s">
        <v>105</v>
      </c>
      <c r="F86" s="12">
        <v>12556</v>
      </c>
      <c r="G86" s="13" t="s">
        <v>578</v>
      </c>
      <c r="H86" s="24" t="s">
        <v>582</v>
      </c>
      <c r="I86" s="11" t="s">
        <v>583</v>
      </c>
      <c r="J86" s="13"/>
      <c r="K86" s="28"/>
    </row>
    <row r="87" spans="1:11" ht="33">
      <c r="A87" s="7">
        <f t="shared" si="1"/>
        <v>80</v>
      </c>
      <c r="B87" s="11" t="s">
        <v>447</v>
      </c>
      <c r="C87" s="7" t="s">
        <v>596</v>
      </c>
      <c r="D87" s="8"/>
      <c r="E87" s="11" t="s">
        <v>105</v>
      </c>
      <c r="F87" s="12">
        <v>12652</v>
      </c>
      <c r="G87" s="13" t="s">
        <v>106</v>
      </c>
      <c r="H87" s="13" t="s">
        <v>31</v>
      </c>
      <c r="I87" s="11"/>
      <c r="J87" s="13" t="s">
        <v>117</v>
      </c>
      <c r="K87" s="28" t="s">
        <v>52</v>
      </c>
    </row>
    <row r="88" spans="1:11" ht="33">
      <c r="A88" s="7">
        <f t="shared" si="1"/>
        <v>81</v>
      </c>
      <c r="B88" s="11" t="s">
        <v>526</v>
      </c>
      <c r="C88" s="8"/>
      <c r="D88" s="8" t="s">
        <v>714</v>
      </c>
      <c r="E88" s="11" t="s">
        <v>105</v>
      </c>
      <c r="F88" s="12">
        <v>12837</v>
      </c>
      <c r="G88" s="13" t="s">
        <v>107</v>
      </c>
      <c r="H88" s="13" t="s">
        <v>464</v>
      </c>
      <c r="I88" s="11" t="s">
        <v>463</v>
      </c>
      <c r="J88" s="13" t="s">
        <v>52</v>
      </c>
      <c r="K88" s="30" t="s">
        <v>52</v>
      </c>
    </row>
    <row r="89" spans="1:11" ht="16.5">
      <c r="A89" s="7">
        <f t="shared" si="1"/>
        <v>82</v>
      </c>
      <c r="B89" s="11" t="s">
        <v>448</v>
      </c>
      <c r="C89" s="34" t="s">
        <v>483</v>
      </c>
      <c r="D89" s="8"/>
      <c r="E89" s="11" t="s">
        <v>105</v>
      </c>
      <c r="F89" s="12" t="s">
        <v>273</v>
      </c>
      <c r="G89" s="13" t="s">
        <v>50</v>
      </c>
      <c r="H89" s="13" t="s">
        <v>274</v>
      </c>
      <c r="I89" s="11" t="s">
        <v>113</v>
      </c>
      <c r="J89" s="13" t="s">
        <v>275</v>
      </c>
      <c r="K89" s="28" t="s">
        <v>639</v>
      </c>
    </row>
    <row r="90" spans="1:11" ht="33">
      <c r="A90" s="7">
        <f t="shared" si="1"/>
        <v>83</v>
      </c>
      <c r="B90" s="11" t="s">
        <v>449</v>
      </c>
      <c r="C90" s="7" t="s">
        <v>194</v>
      </c>
      <c r="D90" s="8"/>
      <c r="E90" s="11" t="s">
        <v>105</v>
      </c>
      <c r="F90" s="7" t="s">
        <v>40</v>
      </c>
      <c r="G90" s="13" t="s">
        <v>108</v>
      </c>
      <c r="H90" s="13" t="s">
        <v>31</v>
      </c>
      <c r="I90" s="11" t="s">
        <v>113</v>
      </c>
      <c r="J90" s="13"/>
      <c r="K90" s="28"/>
    </row>
    <row r="91" spans="1:11" ht="16.5">
      <c r="A91" s="7">
        <f t="shared" si="1"/>
        <v>84</v>
      </c>
      <c r="B91" s="11" t="s">
        <v>286</v>
      </c>
      <c r="C91" s="8"/>
      <c r="D91" s="8" t="s">
        <v>715</v>
      </c>
      <c r="E91" s="11" t="s">
        <v>105</v>
      </c>
      <c r="F91" s="12">
        <v>13046</v>
      </c>
      <c r="G91" s="13" t="s">
        <v>27</v>
      </c>
      <c r="H91" s="13" t="s">
        <v>287</v>
      </c>
      <c r="I91" s="11" t="s">
        <v>288</v>
      </c>
      <c r="J91" s="13"/>
      <c r="K91" s="29" t="s">
        <v>565</v>
      </c>
    </row>
    <row r="92" spans="1:11" ht="33">
      <c r="A92" s="7">
        <f t="shared" si="1"/>
        <v>85</v>
      </c>
      <c r="B92" s="11" t="s">
        <v>450</v>
      </c>
      <c r="C92" s="7" t="s">
        <v>207</v>
      </c>
      <c r="D92" s="8"/>
      <c r="E92" s="11" t="s">
        <v>105</v>
      </c>
      <c r="F92" s="12">
        <v>13295</v>
      </c>
      <c r="G92" s="13" t="s">
        <v>87</v>
      </c>
      <c r="H92" s="13" t="s">
        <v>55</v>
      </c>
      <c r="I92" s="11" t="s">
        <v>112</v>
      </c>
      <c r="J92" s="13" t="s">
        <v>118</v>
      </c>
      <c r="K92" s="28"/>
    </row>
    <row r="93" spans="1:11" ht="16.5">
      <c r="A93" s="7">
        <f t="shared" si="1"/>
        <v>86</v>
      </c>
      <c r="B93" s="11" t="s">
        <v>633</v>
      </c>
      <c r="C93" s="8"/>
      <c r="D93" s="8" t="s">
        <v>716</v>
      </c>
      <c r="E93" s="11" t="s">
        <v>105</v>
      </c>
      <c r="F93" s="12">
        <v>13322</v>
      </c>
      <c r="G93" s="13" t="s">
        <v>619</v>
      </c>
      <c r="H93" s="13" t="s">
        <v>631</v>
      </c>
      <c r="I93" s="11" t="s">
        <v>634</v>
      </c>
      <c r="J93" s="13"/>
      <c r="K93" s="29" t="s">
        <v>637</v>
      </c>
    </row>
    <row r="94" spans="1:11" ht="16.5">
      <c r="A94" s="7">
        <f t="shared" si="1"/>
        <v>87</v>
      </c>
      <c r="B94" s="11" t="s">
        <v>451</v>
      </c>
      <c r="C94" s="7" t="s">
        <v>205</v>
      </c>
      <c r="D94" s="8"/>
      <c r="E94" s="11" t="s">
        <v>105</v>
      </c>
      <c r="F94" s="12">
        <v>13352</v>
      </c>
      <c r="G94" s="13" t="s">
        <v>50</v>
      </c>
      <c r="H94" s="13" t="s">
        <v>461</v>
      </c>
      <c r="I94" s="11" t="s">
        <v>203</v>
      </c>
      <c r="J94" s="13" t="s">
        <v>204</v>
      </c>
      <c r="K94" s="28"/>
    </row>
    <row r="95" spans="1:11" ht="16.5">
      <c r="A95" s="7">
        <f t="shared" si="1"/>
        <v>88</v>
      </c>
      <c r="B95" s="11" t="s">
        <v>465</v>
      </c>
      <c r="C95" s="8"/>
      <c r="D95" s="8" t="s">
        <v>717</v>
      </c>
      <c r="E95" s="11" t="s">
        <v>105</v>
      </c>
      <c r="F95" s="12">
        <v>13713</v>
      </c>
      <c r="G95" s="13" t="s">
        <v>280</v>
      </c>
      <c r="H95" s="13" t="s">
        <v>284</v>
      </c>
      <c r="I95" s="11" t="s">
        <v>285</v>
      </c>
      <c r="J95" s="13"/>
      <c r="K95" s="29" t="s">
        <v>565</v>
      </c>
    </row>
    <row r="96" spans="1:11" ht="16.5">
      <c r="A96" s="7">
        <f t="shared" si="1"/>
        <v>89</v>
      </c>
      <c r="B96" s="11" t="s">
        <v>282</v>
      </c>
      <c r="C96" s="8"/>
      <c r="D96" s="8" t="s">
        <v>718</v>
      </c>
      <c r="E96" s="11" t="s">
        <v>105</v>
      </c>
      <c r="F96" s="12">
        <v>14093</v>
      </c>
      <c r="G96" s="13" t="s">
        <v>280</v>
      </c>
      <c r="H96" s="13" t="s">
        <v>283</v>
      </c>
      <c r="I96" s="11" t="s">
        <v>203</v>
      </c>
      <c r="J96" s="13"/>
      <c r="K96" s="29" t="s">
        <v>565</v>
      </c>
    </row>
    <row r="97" spans="1:11" ht="16.5">
      <c r="A97" s="7">
        <f t="shared" si="1"/>
        <v>90</v>
      </c>
      <c r="B97" s="11" t="s">
        <v>617</v>
      </c>
      <c r="C97" s="8"/>
      <c r="D97" s="8" t="s">
        <v>719</v>
      </c>
      <c r="E97" s="11" t="s">
        <v>105</v>
      </c>
      <c r="F97" s="12" t="s">
        <v>618</v>
      </c>
      <c r="G97" s="13" t="s">
        <v>619</v>
      </c>
      <c r="H97" s="13" t="s">
        <v>631</v>
      </c>
      <c r="I97" s="11" t="s">
        <v>635</v>
      </c>
      <c r="J97" s="13"/>
      <c r="K97" s="29" t="s">
        <v>636</v>
      </c>
    </row>
    <row r="98" spans="1:11" ht="16.5">
      <c r="A98" s="7">
        <f t="shared" si="1"/>
        <v>91</v>
      </c>
      <c r="B98" s="11" t="s">
        <v>281</v>
      </c>
      <c r="C98" s="34" t="s">
        <v>590</v>
      </c>
      <c r="D98" s="8"/>
      <c r="E98" s="11" t="s">
        <v>105</v>
      </c>
      <c r="F98" s="12">
        <v>14421</v>
      </c>
      <c r="G98" s="13" t="s">
        <v>280</v>
      </c>
      <c r="H98" s="13" t="s">
        <v>274</v>
      </c>
      <c r="I98" s="11" t="s">
        <v>113</v>
      </c>
      <c r="J98" s="13" t="s">
        <v>275</v>
      </c>
      <c r="K98" s="30" t="s">
        <v>638</v>
      </c>
    </row>
    <row r="99" spans="1:11" ht="16.5">
      <c r="A99" s="7">
        <f t="shared" si="1"/>
        <v>92</v>
      </c>
      <c r="B99" s="11" t="s">
        <v>462</v>
      </c>
      <c r="C99" s="8"/>
      <c r="D99" s="8" t="s">
        <v>720</v>
      </c>
      <c r="E99" s="11" t="s">
        <v>105</v>
      </c>
      <c r="F99" s="12">
        <v>14481</v>
      </c>
      <c r="G99" s="13" t="s">
        <v>12</v>
      </c>
      <c r="H99" s="13" t="s">
        <v>31</v>
      </c>
      <c r="I99" s="11" t="s">
        <v>113</v>
      </c>
      <c r="J99" s="13" t="s">
        <v>52</v>
      </c>
      <c r="K99" s="28" t="s">
        <v>52</v>
      </c>
    </row>
    <row r="100" spans="1:11" ht="16.5">
      <c r="A100" s="7">
        <f t="shared" si="1"/>
        <v>93</v>
      </c>
      <c r="B100" s="11" t="s">
        <v>364</v>
      </c>
      <c r="C100" s="34" t="s">
        <v>591</v>
      </c>
      <c r="D100" s="8"/>
      <c r="E100" s="11" t="s">
        <v>26</v>
      </c>
      <c r="F100" s="12">
        <v>12601</v>
      </c>
      <c r="G100" s="13" t="s">
        <v>249</v>
      </c>
      <c r="H100" s="13" t="s">
        <v>248</v>
      </c>
      <c r="I100" s="11" t="s">
        <v>51</v>
      </c>
      <c r="J100" s="15" t="s">
        <v>505</v>
      </c>
      <c r="K100" s="28" t="s">
        <v>609</v>
      </c>
    </row>
    <row r="101" spans="1:11" ht="16.5">
      <c r="A101" s="7">
        <f t="shared" si="1"/>
        <v>94</v>
      </c>
      <c r="B101" s="11" t="s">
        <v>429</v>
      </c>
      <c r="C101" s="34" t="s">
        <v>592</v>
      </c>
      <c r="D101" s="8"/>
      <c r="E101" s="11" t="s">
        <v>26</v>
      </c>
      <c r="F101" s="12">
        <v>12601</v>
      </c>
      <c r="G101" s="13" t="s">
        <v>249</v>
      </c>
      <c r="H101" s="13" t="s">
        <v>250</v>
      </c>
      <c r="I101" s="11" t="s">
        <v>51</v>
      </c>
      <c r="J101" s="13"/>
      <c r="K101" s="28" t="s">
        <v>609</v>
      </c>
    </row>
    <row r="102" spans="1:11" ht="16.5">
      <c r="A102" s="7">
        <f t="shared" si="1"/>
        <v>95</v>
      </c>
      <c r="B102" s="11" t="s">
        <v>430</v>
      </c>
      <c r="C102" s="7" t="s">
        <v>512</v>
      </c>
      <c r="D102" s="8"/>
      <c r="E102" s="11" t="s">
        <v>26</v>
      </c>
      <c r="F102" s="12">
        <v>12608</v>
      </c>
      <c r="G102" s="13" t="s">
        <v>154</v>
      </c>
      <c r="H102" s="13" t="s">
        <v>157</v>
      </c>
      <c r="I102" s="11" t="s">
        <v>155</v>
      </c>
      <c r="J102" s="13"/>
      <c r="K102" s="29" t="s">
        <v>610</v>
      </c>
    </row>
    <row r="103" spans="1:11" ht="16.5">
      <c r="A103" s="7">
        <f t="shared" si="1"/>
        <v>96</v>
      </c>
      <c r="B103" s="11" t="s">
        <v>431</v>
      </c>
      <c r="C103" s="7" t="s">
        <v>513</v>
      </c>
      <c r="D103" s="8"/>
      <c r="E103" s="11" t="s">
        <v>26</v>
      </c>
      <c r="F103" s="7" t="s">
        <v>53</v>
      </c>
      <c r="G103" s="13" t="s">
        <v>54</v>
      </c>
      <c r="H103" s="13" t="s">
        <v>55</v>
      </c>
      <c r="I103" s="11" t="s">
        <v>56</v>
      </c>
      <c r="J103" s="13" t="s">
        <v>57</v>
      </c>
      <c r="K103" s="28"/>
    </row>
    <row r="104" spans="1:11" ht="16.5">
      <c r="A104" s="7">
        <f t="shared" si="1"/>
        <v>97</v>
      </c>
      <c r="B104" s="11" t="s">
        <v>432</v>
      </c>
      <c r="C104" s="7" t="s">
        <v>187</v>
      </c>
      <c r="D104" s="8"/>
      <c r="E104" s="11" t="s">
        <v>26</v>
      </c>
      <c r="F104" s="7" t="s">
        <v>63</v>
      </c>
      <c r="G104" s="13" t="s">
        <v>64</v>
      </c>
      <c r="H104" s="13" t="s">
        <v>65</v>
      </c>
      <c r="I104" s="11" t="s">
        <v>66</v>
      </c>
      <c r="J104" s="13" t="s">
        <v>67</v>
      </c>
      <c r="K104" s="28"/>
    </row>
    <row r="105" spans="1:11" ht="16.5">
      <c r="A105" s="7">
        <f t="shared" si="1"/>
        <v>98</v>
      </c>
      <c r="B105" s="11" t="s">
        <v>433</v>
      </c>
      <c r="C105" s="7" t="s">
        <v>166</v>
      </c>
      <c r="D105" s="8"/>
      <c r="E105" s="11" t="s">
        <v>26</v>
      </c>
      <c r="F105" s="7" t="s">
        <v>40</v>
      </c>
      <c r="G105" s="13" t="s">
        <v>17</v>
      </c>
      <c r="H105" s="13" t="s">
        <v>28</v>
      </c>
      <c r="I105" s="11" t="s">
        <v>58</v>
      </c>
      <c r="J105" s="13" t="s">
        <v>59</v>
      </c>
      <c r="K105" s="28"/>
    </row>
    <row r="106" spans="1:11" ht="16.5">
      <c r="A106" s="7">
        <f t="shared" si="1"/>
        <v>99</v>
      </c>
      <c r="B106" s="11" t="s">
        <v>363</v>
      </c>
      <c r="C106" s="7" t="s">
        <v>485</v>
      </c>
      <c r="D106" s="8"/>
      <c r="E106" s="11" t="s">
        <v>26</v>
      </c>
      <c r="F106" s="12">
        <v>13461</v>
      </c>
      <c r="G106" s="13" t="s">
        <v>280</v>
      </c>
      <c r="H106" s="13" t="s">
        <v>456</v>
      </c>
      <c r="I106" s="11" t="s">
        <v>362</v>
      </c>
      <c r="J106" s="13"/>
      <c r="K106" s="30" t="s">
        <v>52</v>
      </c>
    </row>
    <row r="107" spans="1:11" ht="49.5">
      <c r="A107" s="7">
        <f t="shared" si="1"/>
        <v>100</v>
      </c>
      <c r="B107" s="11" t="s">
        <v>654</v>
      </c>
      <c r="C107" s="7" t="s">
        <v>655</v>
      </c>
      <c r="D107" s="8"/>
      <c r="E107" s="11" t="s">
        <v>26</v>
      </c>
      <c r="F107" s="12" t="s">
        <v>695</v>
      </c>
      <c r="G107" s="13" t="s">
        <v>623</v>
      </c>
      <c r="H107" s="24" t="s">
        <v>675</v>
      </c>
      <c r="I107" s="11" t="s">
        <v>656</v>
      </c>
      <c r="J107" s="13" t="s">
        <v>657</v>
      </c>
      <c r="K107" s="30" t="s">
        <v>658</v>
      </c>
    </row>
    <row r="108" spans="1:11" ht="16.5">
      <c r="A108" s="7">
        <f t="shared" si="1"/>
        <v>101</v>
      </c>
      <c r="B108" s="11" t="s">
        <v>360</v>
      </c>
      <c r="C108" s="7" t="s">
        <v>482</v>
      </c>
      <c r="D108" s="8"/>
      <c r="E108" s="11" t="s">
        <v>26</v>
      </c>
      <c r="F108" s="12">
        <v>14008</v>
      </c>
      <c r="G108" s="13" t="s">
        <v>280</v>
      </c>
      <c r="H108" s="13" t="s">
        <v>361</v>
      </c>
      <c r="I108" s="11" t="s">
        <v>362</v>
      </c>
      <c r="J108" s="13"/>
      <c r="K108" s="30" t="s">
        <v>52</v>
      </c>
    </row>
    <row r="109" spans="1:11" ht="16.5">
      <c r="A109" s="7">
        <f t="shared" si="1"/>
        <v>102</v>
      </c>
      <c r="B109" s="11" t="s">
        <v>504</v>
      </c>
      <c r="C109" s="7" t="s">
        <v>501</v>
      </c>
      <c r="D109" s="8"/>
      <c r="E109" s="11" t="s">
        <v>26</v>
      </c>
      <c r="F109" s="7" t="s">
        <v>60</v>
      </c>
      <c r="G109" s="13" t="s">
        <v>61</v>
      </c>
      <c r="H109" s="13" t="s">
        <v>31</v>
      </c>
      <c r="I109" s="11" t="s">
        <v>62</v>
      </c>
      <c r="J109" s="13"/>
      <c r="K109" s="28"/>
    </row>
    <row r="110" spans="1:11" ht="16.5">
      <c r="A110" s="7">
        <f t="shared" si="1"/>
        <v>103</v>
      </c>
      <c r="B110" s="11" t="s">
        <v>396</v>
      </c>
      <c r="C110" s="34" t="s">
        <v>494</v>
      </c>
      <c r="D110" s="8"/>
      <c r="E110" s="11" t="s">
        <v>243</v>
      </c>
      <c r="F110" s="7" t="s">
        <v>470</v>
      </c>
      <c r="G110" s="13" t="s">
        <v>43</v>
      </c>
      <c r="H110" s="13" t="s">
        <v>244</v>
      </c>
      <c r="I110" s="11" t="s">
        <v>245</v>
      </c>
      <c r="J110" s="13" t="s">
        <v>246</v>
      </c>
      <c r="K110" s="31" t="s">
        <v>611</v>
      </c>
    </row>
    <row r="111" spans="1:11" ht="16.5">
      <c r="A111" s="7">
        <f t="shared" si="1"/>
        <v>104</v>
      </c>
      <c r="B111" s="11" t="s">
        <v>344</v>
      </c>
      <c r="C111" s="7" t="s">
        <v>481</v>
      </c>
      <c r="D111" s="8"/>
      <c r="E111" s="11" t="s">
        <v>134</v>
      </c>
      <c r="F111" s="12">
        <v>14996</v>
      </c>
      <c r="G111" s="13" t="s">
        <v>280</v>
      </c>
      <c r="H111" s="13" t="s">
        <v>347</v>
      </c>
      <c r="I111" s="11" t="s">
        <v>348</v>
      </c>
      <c r="J111" s="13"/>
      <c r="K111" s="30" t="s">
        <v>52</v>
      </c>
    </row>
    <row r="112" spans="1:11" ht="16.5">
      <c r="A112" s="7">
        <f t="shared" si="1"/>
        <v>105</v>
      </c>
      <c r="B112" s="11" t="s">
        <v>337</v>
      </c>
      <c r="C112" s="7" t="s">
        <v>480</v>
      </c>
      <c r="D112" s="8"/>
      <c r="E112" s="11" t="s">
        <v>134</v>
      </c>
      <c r="F112" s="12">
        <v>15303</v>
      </c>
      <c r="G112" s="13" t="s">
        <v>27</v>
      </c>
      <c r="H112" s="13" t="s">
        <v>340</v>
      </c>
      <c r="I112" s="11" t="s">
        <v>342</v>
      </c>
      <c r="J112" s="13"/>
      <c r="K112" s="30" t="s">
        <v>52</v>
      </c>
    </row>
    <row r="113" spans="1:11" ht="33">
      <c r="A113" s="7">
        <f t="shared" si="1"/>
        <v>106</v>
      </c>
      <c r="B113" s="11" t="s">
        <v>336</v>
      </c>
      <c r="C113" s="7" t="s">
        <v>659</v>
      </c>
      <c r="D113" s="8"/>
      <c r="E113" s="11" t="s">
        <v>134</v>
      </c>
      <c r="F113" s="12">
        <v>15404</v>
      </c>
      <c r="G113" s="13" t="s">
        <v>27</v>
      </c>
      <c r="H113" s="13" t="s">
        <v>339</v>
      </c>
      <c r="I113" s="11" t="s">
        <v>348</v>
      </c>
      <c r="J113" s="15" t="s">
        <v>661</v>
      </c>
      <c r="K113" s="32" t="s">
        <v>660</v>
      </c>
    </row>
    <row r="114" spans="1:11" ht="16.5">
      <c r="A114" s="7">
        <f t="shared" si="1"/>
        <v>107</v>
      </c>
      <c r="B114" s="11" t="s">
        <v>605</v>
      </c>
      <c r="C114" s="7" t="s">
        <v>606</v>
      </c>
      <c r="D114" s="8"/>
      <c r="E114" s="11" t="s">
        <v>134</v>
      </c>
      <c r="F114" s="12">
        <v>15832</v>
      </c>
      <c r="G114" s="13" t="s">
        <v>280</v>
      </c>
      <c r="H114" s="13" t="s">
        <v>338</v>
      </c>
      <c r="I114" s="11" t="s">
        <v>341</v>
      </c>
      <c r="J114" s="13"/>
      <c r="K114" s="29" t="s">
        <v>565</v>
      </c>
    </row>
    <row r="115" spans="1:11" ht="16.5">
      <c r="A115" s="7">
        <f t="shared" si="1"/>
        <v>108</v>
      </c>
      <c r="B115" s="11" t="s">
        <v>434</v>
      </c>
      <c r="C115" s="7" t="s">
        <v>190</v>
      </c>
      <c r="D115" s="8"/>
      <c r="E115" s="11" t="s">
        <v>134</v>
      </c>
      <c r="F115" s="12">
        <v>11990</v>
      </c>
      <c r="G115" s="13" t="s">
        <v>43</v>
      </c>
      <c r="H115" s="13" t="s">
        <v>84</v>
      </c>
      <c r="I115" s="11" t="s">
        <v>189</v>
      </c>
      <c r="J115" s="13"/>
      <c r="K115" s="28"/>
    </row>
    <row r="116" spans="1:11" ht="16.5">
      <c r="A116" s="7">
        <f t="shared" si="1"/>
        <v>109</v>
      </c>
      <c r="B116" s="11" t="s">
        <v>346</v>
      </c>
      <c r="C116" s="7"/>
      <c r="D116" s="8" t="s">
        <v>721</v>
      </c>
      <c r="E116" s="11" t="s">
        <v>134</v>
      </c>
      <c r="F116" s="12">
        <v>12912</v>
      </c>
      <c r="G116" s="13" t="s">
        <v>307</v>
      </c>
      <c r="H116" s="13" t="s">
        <v>28</v>
      </c>
      <c r="I116" s="11" t="s">
        <v>137</v>
      </c>
      <c r="J116" s="13"/>
      <c r="K116" s="30" t="s">
        <v>52</v>
      </c>
    </row>
    <row r="117" spans="1:11" ht="16.5">
      <c r="A117" s="7">
        <f t="shared" si="1"/>
        <v>110</v>
      </c>
      <c r="B117" s="11" t="s">
        <v>435</v>
      </c>
      <c r="C117" s="7" t="s">
        <v>195</v>
      </c>
      <c r="D117" s="8"/>
      <c r="E117" s="11" t="s">
        <v>134</v>
      </c>
      <c r="F117" s="7" t="s">
        <v>135</v>
      </c>
      <c r="G117" s="13" t="s">
        <v>43</v>
      </c>
      <c r="H117" s="13" t="s">
        <v>28</v>
      </c>
      <c r="I117" s="11" t="s">
        <v>137</v>
      </c>
      <c r="J117" s="13" t="s">
        <v>131</v>
      </c>
      <c r="K117" s="28"/>
    </row>
    <row r="118" spans="1:11" ht="16.5">
      <c r="A118" s="7">
        <f t="shared" si="1"/>
        <v>111</v>
      </c>
      <c r="B118" s="11" t="s">
        <v>436</v>
      </c>
      <c r="C118" s="8"/>
      <c r="D118" s="8" t="s">
        <v>722</v>
      </c>
      <c r="E118" s="11" t="s">
        <v>134</v>
      </c>
      <c r="F118" s="12">
        <v>12319</v>
      </c>
      <c r="G118" s="13" t="s">
        <v>87</v>
      </c>
      <c r="H118" s="13" t="s">
        <v>36</v>
      </c>
      <c r="I118" s="11" t="s">
        <v>75</v>
      </c>
      <c r="J118" s="13" t="s">
        <v>140</v>
      </c>
      <c r="K118" s="30" t="s">
        <v>52</v>
      </c>
    </row>
    <row r="119" spans="1:11" ht="16.5">
      <c r="A119" s="7">
        <f t="shared" si="1"/>
        <v>112</v>
      </c>
      <c r="B119" s="11" t="s">
        <v>345</v>
      </c>
      <c r="C119" s="8"/>
      <c r="D119" s="8" t="s">
        <v>723</v>
      </c>
      <c r="E119" s="11" t="s">
        <v>134</v>
      </c>
      <c r="F119" s="12">
        <v>12349</v>
      </c>
      <c r="G119" s="13" t="s">
        <v>27</v>
      </c>
      <c r="H119" s="13" t="s">
        <v>349</v>
      </c>
      <c r="I119" s="11" t="s">
        <v>350</v>
      </c>
      <c r="J119" s="13"/>
      <c r="K119" s="30" t="s">
        <v>52</v>
      </c>
    </row>
    <row r="120" spans="1:11" ht="16.5">
      <c r="A120" s="7">
        <f t="shared" si="1"/>
        <v>113</v>
      </c>
      <c r="B120" s="11" t="s">
        <v>437</v>
      </c>
      <c r="C120" s="8"/>
      <c r="D120" s="8" t="s">
        <v>724</v>
      </c>
      <c r="E120" s="11" t="s">
        <v>134</v>
      </c>
      <c r="F120" s="12">
        <v>12814</v>
      </c>
      <c r="G120" s="13" t="s">
        <v>87</v>
      </c>
      <c r="H120" s="13" t="s">
        <v>31</v>
      </c>
      <c r="I120" s="11" t="s">
        <v>58</v>
      </c>
      <c r="J120" s="13"/>
      <c r="K120" s="30" t="s">
        <v>52</v>
      </c>
    </row>
    <row r="121" spans="1:11" ht="16.5">
      <c r="A121" s="7">
        <f t="shared" si="1"/>
        <v>114</v>
      </c>
      <c r="B121" s="11" t="s">
        <v>438</v>
      </c>
      <c r="C121" s="7" t="s">
        <v>231</v>
      </c>
      <c r="D121" s="8"/>
      <c r="E121" s="11" t="s">
        <v>134</v>
      </c>
      <c r="F121" s="12">
        <v>13117</v>
      </c>
      <c r="G121" s="13"/>
      <c r="H121" s="13" t="s">
        <v>28</v>
      </c>
      <c r="I121" s="11" t="s">
        <v>230</v>
      </c>
      <c r="J121" s="13" t="s">
        <v>263</v>
      </c>
      <c r="K121" s="28"/>
    </row>
    <row r="122" spans="1:11" ht="16.5">
      <c r="A122" s="7">
        <f t="shared" si="1"/>
        <v>115</v>
      </c>
      <c r="B122" s="11" t="s">
        <v>689</v>
      </c>
      <c r="C122" s="7"/>
      <c r="D122" s="8" t="s">
        <v>725</v>
      </c>
      <c r="E122" s="11" t="s">
        <v>134</v>
      </c>
      <c r="F122" s="12">
        <v>13733</v>
      </c>
      <c r="G122" s="13" t="s">
        <v>547</v>
      </c>
      <c r="H122" s="13" t="s">
        <v>690</v>
      </c>
      <c r="I122" s="11" t="s">
        <v>691</v>
      </c>
      <c r="J122" s="13"/>
      <c r="K122" s="28"/>
    </row>
    <row r="123" spans="1:11" ht="16.5">
      <c r="A123" s="7">
        <f t="shared" si="1"/>
        <v>116</v>
      </c>
      <c r="B123" s="11" t="s">
        <v>439</v>
      </c>
      <c r="C123" s="8"/>
      <c r="D123" s="8" t="s">
        <v>726</v>
      </c>
      <c r="E123" s="11" t="s">
        <v>134</v>
      </c>
      <c r="F123" s="7" t="s">
        <v>136</v>
      </c>
      <c r="G123" s="13" t="s">
        <v>20</v>
      </c>
      <c r="H123" s="13" t="s">
        <v>31</v>
      </c>
      <c r="I123" s="11" t="s">
        <v>138</v>
      </c>
      <c r="J123" s="13"/>
      <c r="K123" s="28" t="s">
        <v>52</v>
      </c>
    </row>
    <row r="124" spans="1:11" ht="16.5">
      <c r="A124" s="7">
        <f t="shared" si="1"/>
        <v>117</v>
      </c>
      <c r="B124" s="11" t="s">
        <v>440</v>
      </c>
      <c r="C124" s="7" t="s">
        <v>185</v>
      </c>
      <c r="D124" s="8"/>
      <c r="E124" s="11" t="s">
        <v>134</v>
      </c>
      <c r="F124" s="7" t="s">
        <v>459</v>
      </c>
      <c r="G124" s="13"/>
      <c r="H124" s="13" t="s">
        <v>36</v>
      </c>
      <c r="I124" s="11" t="s">
        <v>137</v>
      </c>
      <c r="J124" s="13"/>
      <c r="K124" s="28"/>
    </row>
    <row r="125" spans="1:11" ht="16.5">
      <c r="A125" s="7">
        <f t="shared" si="1"/>
        <v>118</v>
      </c>
      <c r="B125" s="11" t="s">
        <v>441</v>
      </c>
      <c r="C125" s="7" t="s">
        <v>206</v>
      </c>
      <c r="D125" s="8"/>
      <c r="E125" s="11" t="s">
        <v>134</v>
      </c>
      <c r="F125" s="12">
        <v>12382</v>
      </c>
      <c r="G125" s="13" t="s">
        <v>43</v>
      </c>
      <c r="H125" s="13" t="s">
        <v>31</v>
      </c>
      <c r="I125" s="11" t="s">
        <v>139</v>
      </c>
      <c r="J125" s="13" t="s">
        <v>133</v>
      </c>
      <c r="K125" s="28"/>
    </row>
    <row r="126" spans="1:11" ht="16.5">
      <c r="A126" s="7">
        <f t="shared" si="1"/>
        <v>119</v>
      </c>
      <c r="B126" s="11" t="s">
        <v>442</v>
      </c>
      <c r="C126" s="34" t="s">
        <v>227</v>
      </c>
      <c r="D126" s="8"/>
      <c r="E126" s="11" t="s">
        <v>143</v>
      </c>
      <c r="F126" s="12">
        <v>11359</v>
      </c>
      <c r="G126" s="13" t="s">
        <v>12</v>
      </c>
      <c r="H126" s="13" t="s">
        <v>28</v>
      </c>
      <c r="I126" s="11" t="s">
        <v>147</v>
      </c>
      <c r="J126" s="13" t="s">
        <v>38</v>
      </c>
      <c r="K126" s="29" t="s">
        <v>643</v>
      </c>
    </row>
    <row r="127" spans="1:11" ht="16.5">
      <c r="A127" s="7">
        <f t="shared" si="1"/>
        <v>120</v>
      </c>
      <c r="B127" s="11" t="s">
        <v>443</v>
      </c>
      <c r="C127" s="7" t="s">
        <v>493</v>
      </c>
      <c r="D127" s="8"/>
      <c r="E127" s="11" t="s">
        <v>142</v>
      </c>
      <c r="F127" s="12">
        <v>11359</v>
      </c>
      <c r="G127" s="13" t="s">
        <v>12</v>
      </c>
      <c r="H127" s="24" t="s">
        <v>495</v>
      </c>
      <c r="I127" s="11" t="s">
        <v>147</v>
      </c>
      <c r="J127" s="13" t="s">
        <v>150</v>
      </c>
      <c r="K127" s="28"/>
    </row>
    <row r="128" spans="1:11" ht="33">
      <c r="A128" s="7">
        <f t="shared" si="1"/>
        <v>121</v>
      </c>
      <c r="B128" s="11" t="s">
        <v>561</v>
      </c>
      <c r="C128" s="8"/>
      <c r="D128" s="8" t="s">
        <v>727</v>
      </c>
      <c r="E128" s="11" t="s">
        <v>143</v>
      </c>
      <c r="F128" s="12">
        <v>11358</v>
      </c>
      <c r="G128" s="13" t="s">
        <v>82</v>
      </c>
      <c r="H128" s="13" t="s">
        <v>562</v>
      </c>
      <c r="I128" s="13" t="s">
        <v>563</v>
      </c>
      <c r="J128" s="13"/>
      <c r="K128" s="30" t="s">
        <v>52</v>
      </c>
    </row>
    <row r="129" spans="1:11" ht="16.5">
      <c r="A129" s="7">
        <f t="shared" si="1"/>
        <v>122</v>
      </c>
      <c r="B129" s="11" t="s">
        <v>328</v>
      </c>
      <c r="C129" s="7" t="s">
        <v>159</v>
      </c>
      <c r="D129" s="8"/>
      <c r="E129" s="11" t="s">
        <v>68</v>
      </c>
      <c r="F129" s="12">
        <v>10593</v>
      </c>
      <c r="G129" s="13" t="s">
        <v>307</v>
      </c>
      <c r="H129" s="13" t="s">
        <v>329</v>
      </c>
      <c r="I129" s="11" t="s">
        <v>454</v>
      </c>
      <c r="J129" s="13" t="s">
        <v>22</v>
      </c>
      <c r="K129" s="30" t="s">
        <v>52</v>
      </c>
    </row>
    <row r="130" spans="1:11" ht="33">
      <c r="A130" s="7">
        <f t="shared" si="1"/>
        <v>123</v>
      </c>
      <c r="B130" s="11" t="s">
        <v>386</v>
      </c>
      <c r="C130" s="7" t="s">
        <v>571</v>
      </c>
      <c r="D130" s="8"/>
      <c r="E130" s="11" t="s">
        <v>68</v>
      </c>
      <c r="F130" s="12">
        <v>11036</v>
      </c>
      <c r="G130" s="13" t="s">
        <v>73</v>
      </c>
      <c r="H130" s="13" t="s">
        <v>74</v>
      </c>
      <c r="I130" s="11" t="s">
        <v>75</v>
      </c>
      <c r="J130" s="13" t="s">
        <v>76</v>
      </c>
      <c r="K130" s="28" t="s">
        <v>52</v>
      </c>
    </row>
    <row r="131" spans="1:11" ht="16.5">
      <c r="A131" s="7">
        <f t="shared" si="1"/>
        <v>124</v>
      </c>
      <c r="B131" s="11" t="s">
        <v>387</v>
      </c>
      <c r="C131" s="7" t="s">
        <v>508</v>
      </c>
      <c r="D131" s="8"/>
      <c r="E131" s="11" t="s">
        <v>68</v>
      </c>
      <c r="F131" s="12">
        <v>11031</v>
      </c>
      <c r="G131" s="13" t="s">
        <v>151</v>
      </c>
      <c r="H131" s="13" t="s">
        <v>18</v>
      </c>
      <c r="I131" s="11" t="s">
        <v>152</v>
      </c>
      <c r="J131" s="13" t="s">
        <v>153</v>
      </c>
      <c r="K131" s="28" t="s">
        <v>52</v>
      </c>
    </row>
    <row r="132" spans="1:11" ht="33">
      <c r="A132" s="7">
        <f t="shared" si="1"/>
        <v>125</v>
      </c>
      <c r="B132" s="11" t="s">
        <v>452</v>
      </c>
      <c r="C132" s="35" t="s">
        <v>238</v>
      </c>
      <c r="D132" s="8"/>
      <c r="E132" s="11" t="s">
        <v>68</v>
      </c>
      <c r="F132" s="7" t="s">
        <v>70</v>
      </c>
      <c r="G132" s="13" t="s">
        <v>17</v>
      </c>
      <c r="H132" s="13" t="s">
        <v>77</v>
      </c>
      <c r="I132" s="11" t="s">
        <v>78</v>
      </c>
      <c r="J132" s="13" t="s">
        <v>79</v>
      </c>
      <c r="K132" s="29" t="s">
        <v>640</v>
      </c>
    </row>
    <row r="133" spans="1:11" ht="33">
      <c r="A133" s="7">
        <f t="shared" si="1"/>
        <v>126</v>
      </c>
      <c r="B133" s="11" t="s">
        <v>388</v>
      </c>
      <c r="C133" s="7" t="s">
        <v>484</v>
      </c>
      <c r="D133" s="8"/>
      <c r="E133" s="11" t="s">
        <v>68</v>
      </c>
      <c r="F133" s="7" t="s">
        <v>71</v>
      </c>
      <c r="G133" s="13" t="s">
        <v>17</v>
      </c>
      <c r="H133" s="13" t="s">
        <v>28</v>
      </c>
      <c r="I133" s="11" t="s">
        <v>80</v>
      </c>
      <c r="J133" s="13" t="s">
        <v>81</v>
      </c>
      <c r="K133" s="28"/>
    </row>
    <row r="134" spans="1:11" ht="16.5">
      <c r="A134" s="7">
        <f t="shared" si="1"/>
        <v>127</v>
      </c>
      <c r="B134" s="11" t="s">
        <v>389</v>
      </c>
      <c r="C134" s="7" t="s">
        <v>209</v>
      </c>
      <c r="D134" s="8"/>
      <c r="E134" s="11" t="s">
        <v>68</v>
      </c>
      <c r="F134" s="7" t="s">
        <v>70</v>
      </c>
      <c r="G134" s="13" t="s">
        <v>82</v>
      </c>
      <c r="H134" s="13" t="s">
        <v>36</v>
      </c>
      <c r="I134" s="11" t="s">
        <v>543</v>
      </c>
      <c r="J134" s="13" t="s">
        <v>83</v>
      </c>
      <c r="K134" s="28"/>
    </row>
    <row r="135" spans="1:11" ht="33">
      <c r="A135" s="7">
        <f t="shared" si="1"/>
        <v>128</v>
      </c>
      <c r="B135" s="11" t="s">
        <v>572</v>
      </c>
      <c r="C135" s="7" t="s">
        <v>573</v>
      </c>
      <c r="D135" s="8"/>
      <c r="E135" s="11" t="s">
        <v>574</v>
      </c>
      <c r="F135" s="12">
        <v>15833</v>
      </c>
      <c r="G135" s="13" t="s">
        <v>575</v>
      </c>
      <c r="H135" s="24" t="s">
        <v>673</v>
      </c>
      <c r="I135" s="11" t="s">
        <v>576</v>
      </c>
      <c r="J135" s="13" t="s">
        <v>83</v>
      </c>
      <c r="K135" s="28"/>
    </row>
    <row r="136" spans="1:11" ht="16.5">
      <c r="A136" s="7">
        <f t="shared" si="1"/>
        <v>129</v>
      </c>
      <c r="B136" s="11" t="s">
        <v>390</v>
      </c>
      <c r="C136" s="8"/>
      <c r="D136" s="8" t="s">
        <v>728</v>
      </c>
      <c r="E136" s="11" t="s">
        <v>68</v>
      </c>
      <c r="F136" s="7" t="s">
        <v>70</v>
      </c>
      <c r="G136" s="13" t="s">
        <v>12</v>
      </c>
      <c r="H136" s="13" t="s">
        <v>31</v>
      </c>
      <c r="I136" s="11" t="s">
        <v>497</v>
      </c>
      <c r="J136" s="13"/>
      <c r="K136" s="28" t="s">
        <v>52</v>
      </c>
    </row>
    <row r="137" spans="1:11" ht="33">
      <c r="A137" s="7">
        <f t="shared" si="1"/>
        <v>130</v>
      </c>
      <c r="B137" s="11" t="s">
        <v>391</v>
      </c>
      <c r="C137" s="7" t="s">
        <v>165</v>
      </c>
      <c r="D137" s="8"/>
      <c r="E137" s="11" t="s">
        <v>68</v>
      </c>
      <c r="F137" s="12">
        <v>11773</v>
      </c>
      <c r="G137" s="13" t="s">
        <v>27</v>
      </c>
      <c r="H137" s="13" t="s">
        <v>84</v>
      </c>
      <c r="I137" s="11" t="s">
        <v>85</v>
      </c>
      <c r="J137" s="13" t="s">
        <v>86</v>
      </c>
      <c r="K137" s="28"/>
    </row>
    <row r="138" spans="1:11" ht="16.5">
      <c r="A138" s="7">
        <f t="shared" si="1"/>
        <v>131</v>
      </c>
      <c r="B138" s="11" t="s">
        <v>392</v>
      </c>
      <c r="C138" s="8"/>
      <c r="D138" s="8" t="s">
        <v>729</v>
      </c>
      <c r="E138" s="11" t="s">
        <v>68</v>
      </c>
      <c r="F138" s="12">
        <v>11773</v>
      </c>
      <c r="G138" s="13" t="s">
        <v>87</v>
      </c>
      <c r="H138" s="13" t="s">
        <v>55</v>
      </c>
      <c r="I138" s="11" t="s">
        <v>25</v>
      </c>
      <c r="J138" s="13"/>
      <c r="K138" s="28" t="s">
        <v>52</v>
      </c>
    </row>
    <row r="139" spans="1:11" ht="16.5">
      <c r="A139" s="7">
        <f t="shared" si="1"/>
        <v>132</v>
      </c>
      <c r="B139" s="11" t="s">
        <v>393</v>
      </c>
      <c r="C139" s="7" t="s">
        <v>471</v>
      </c>
      <c r="D139" s="8"/>
      <c r="E139" s="11" t="s">
        <v>68</v>
      </c>
      <c r="F139" s="12" t="s">
        <v>276</v>
      </c>
      <c r="G139" s="13" t="s">
        <v>50</v>
      </c>
      <c r="H139" s="13" t="s">
        <v>277</v>
      </c>
      <c r="I139" s="11" t="s">
        <v>278</v>
      </c>
      <c r="J139" s="13" t="s">
        <v>279</v>
      </c>
      <c r="K139" s="28"/>
    </row>
    <row r="140" spans="1:11" ht="33">
      <c r="A140" s="7">
        <f t="shared" si="1"/>
        <v>133</v>
      </c>
      <c r="B140" s="11" t="s">
        <v>394</v>
      </c>
      <c r="C140" s="7" t="s">
        <v>186</v>
      </c>
      <c r="D140" s="8"/>
      <c r="E140" s="11" t="s">
        <v>68</v>
      </c>
      <c r="F140" s="7" t="s">
        <v>70</v>
      </c>
      <c r="G140" s="13" t="s">
        <v>87</v>
      </c>
      <c r="H140" s="13" t="s">
        <v>36</v>
      </c>
      <c r="I140" s="11" t="s">
        <v>88</v>
      </c>
      <c r="J140" s="13" t="s">
        <v>89</v>
      </c>
      <c r="K140" s="28"/>
    </row>
    <row r="141" spans="1:11" ht="16.5">
      <c r="A141" s="7">
        <f t="shared" si="1"/>
        <v>134</v>
      </c>
      <c r="B141" s="11" t="s">
        <v>325</v>
      </c>
      <c r="C141" s="8"/>
      <c r="D141" s="8" t="s">
        <v>730</v>
      </c>
      <c r="E141" s="11" t="s">
        <v>68</v>
      </c>
      <c r="F141" s="12">
        <v>12399</v>
      </c>
      <c r="G141" s="13" t="s">
        <v>27</v>
      </c>
      <c r="H141" s="13" t="s">
        <v>326</v>
      </c>
      <c r="I141" s="11" t="s">
        <v>327</v>
      </c>
      <c r="J141" s="13"/>
      <c r="K141" s="29" t="s">
        <v>565</v>
      </c>
    </row>
    <row r="142" spans="1:11" ht="33">
      <c r="A142" s="7">
        <f t="shared" si="1"/>
        <v>135</v>
      </c>
      <c r="B142" s="11" t="s">
        <v>395</v>
      </c>
      <c r="C142" s="8"/>
      <c r="D142" s="8" t="s">
        <v>731</v>
      </c>
      <c r="E142" s="11" t="s">
        <v>68</v>
      </c>
      <c r="F142" s="12">
        <v>12590</v>
      </c>
      <c r="G142" s="13" t="s">
        <v>87</v>
      </c>
      <c r="H142" s="13" t="s">
        <v>90</v>
      </c>
      <c r="I142" s="11" t="s">
        <v>91</v>
      </c>
      <c r="J142" s="13" t="s">
        <v>92</v>
      </c>
      <c r="K142" s="28" t="s">
        <v>52</v>
      </c>
    </row>
    <row r="143" spans="1:11" ht="16.5">
      <c r="A143" s="7">
        <f t="shared" si="1"/>
        <v>136</v>
      </c>
      <c r="B143" s="11" t="s">
        <v>319</v>
      </c>
      <c r="C143" s="7" t="s">
        <v>536</v>
      </c>
      <c r="D143" s="8"/>
      <c r="E143" s="11" t="s">
        <v>68</v>
      </c>
      <c r="F143" s="12">
        <v>13770</v>
      </c>
      <c r="G143" s="13" t="s">
        <v>27</v>
      </c>
      <c r="H143" s="13" t="s">
        <v>321</v>
      </c>
      <c r="I143" s="11" t="s">
        <v>322</v>
      </c>
      <c r="J143" s="13"/>
      <c r="K143" s="30" t="s">
        <v>52</v>
      </c>
    </row>
    <row r="144" spans="1:11" ht="16.5">
      <c r="A144" s="7">
        <f aca="true" t="shared" si="2" ref="A144:A160">1+A143</f>
        <v>137</v>
      </c>
      <c r="B144" s="11" t="s">
        <v>320</v>
      </c>
      <c r="C144" s="7" t="s">
        <v>537</v>
      </c>
      <c r="D144" s="8"/>
      <c r="E144" s="11" t="s">
        <v>68</v>
      </c>
      <c r="F144" s="12">
        <v>13770</v>
      </c>
      <c r="G144" s="13" t="s">
        <v>27</v>
      </c>
      <c r="H144" s="13" t="s">
        <v>323</v>
      </c>
      <c r="I144" s="11" t="s">
        <v>324</v>
      </c>
      <c r="J144" s="13"/>
      <c r="K144" s="30" t="s">
        <v>52</v>
      </c>
    </row>
    <row r="145" spans="1:11" ht="16.5">
      <c r="A145" s="7">
        <f t="shared" si="2"/>
        <v>138</v>
      </c>
      <c r="B145" s="11" t="s">
        <v>317</v>
      </c>
      <c r="C145" s="8"/>
      <c r="D145" s="8" t="s">
        <v>732</v>
      </c>
      <c r="E145" s="11" t="s">
        <v>68</v>
      </c>
      <c r="F145" s="12">
        <v>13770</v>
      </c>
      <c r="G145" s="13" t="s">
        <v>280</v>
      </c>
      <c r="H145" s="13" t="s">
        <v>28</v>
      </c>
      <c r="I145" s="11" t="s">
        <v>318</v>
      </c>
      <c r="J145" s="13"/>
      <c r="K145" s="30" t="s">
        <v>52</v>
      </c>
    </row>
    <row r="146" spans="1:11" ht="33">
      <c r="A146" s="7">
        <f t="shared" si="2"/>
        <v>139</v>
      </c>
      <c r="B146" s="11" t="s">
        <v>646</v>
      </c>
      <c r="C146" s="7" t="s">
        <v>662</v>
      </c>
      <c r="D146" s="8"/>
      <c r="E146" s="11" t="s">
        <v>574</v>
      </c>
      <c r="F146" s="12" t="s">
        <v>651</v>
      </c>
      <c r="G146" s="13" t="s">
        <v>647</v>
      </c>
      <c r="H146" s="13" t="s">
        <v>648</v>
      </c>
      <c r="I146" s="11" t="s">
        <v>649</v>
      </c>
      <c r="J146" s="13" t="s">
        <v>650</v>
      </c>
      <c r="K146" s="32" t="s">
        <v>565</v>
      </c>
    </row>
    <row r="147" spans="1:11" ht="33">
      <c r="A147" s="7">
        <f t="shared" si="2"/>
        <v>140</v>
      </c>
      <c r="B147" s="11" t="s">
        <v>265</v>
      </c>
      <c r="C147" s="7" t="s">
        <v>476</v>
      </c>
      <c r="D147" s="8"/>
      <c r="E147" s="11" t="s">
        <v>68</v>
      </c>
      <c r="F147" s="12">
        <v>14851</v>
      </c>
      <c r="G147" s="13"/>
      <c r="H147" s="13" t="s">
        <v>266</v>
      </c>
      <c r="I147" s="11" t="s">
        <v>267</v>
      </c>
      <c r="J147" s="13" t="s">
        <v>268</v>
      </c>
      <c r="K147" s="28" t="s">
        <v>52</v>
      </c>
    </row>
    <row r="148" spans="1:11" ht="49.5">
      <c r="A148" s="7">
        <f t="shared" si="2"/>
        <v>141</v>
      </c>
      <c r="B148" s="11" t="s">
        <v>201</v>
      </c>
      <c r="C148" s="7" t="s">
        <v>202</v>
      </c>
      <c r="D148" s="8"/>
      <c r="E148" s="11" t="s">
        <v>68</v>
      </c>
      <c r="F148" s="12">
        <v>13908</v>
      </c>
      <c r="G148" s="13" t="s">
        <v>64</v>
      </c>
      <c r="H148" s="13" t="s">
        <v>65</v>
      </c>
      <c r="I148" s="11" t="s">
        <v>93</v>
      </c>
      <c r="J148" s="13" t="s">
        <v>94</v>
      </c>
      <c r="K148" s="28"/>
    </row>
    <row r="149" spans="1:11" ht="33">
      <c r="A149" s="7">
        <f t="shared" si="2"/>
        <v>142</v>
      </c>
      <c r="B149" s="11" t="s">
        <v>269</v>
      </c>
      <c r="C149" s="7" t="s">
        <v>182</v>
      </c>
      <c r="D149" s="8"/>
      <c r="E149" s="11" t="s">
        <v>68</v>
      </c>
      <c r="F149" s="12" t="s">
        <v>270</v>
      </c>
      <c r="G149" s="13" t="s">
        <v>50</v>
      </c>
      <c r="H149" s="13" t="s">
        <v>180</v>
      </c>
      <c r="I149" s="11" t="s">
        <v>299</v>
      </c>
      <c r="J149" s="13" t="s">
        <v>181</v>
      </c>
      <c r="K149" s="28"/>
    </row>
    <row r="150" spans="1:11" ht="33">
      <c r="A150" s="7">
        <f t="shared" si="2"/>
        <v>143</v>
      </c>
      <c r="B150" s="11" t="s">
        <v>69</v>
      </c>
      <c r="C150" s="34" t="s">
        <v>473</v>
      </c>
      <c r="D150" s="8"/>
      <c r="E150" s="11" t="s">
        <v>68</v>
      </c>
      <c r="F150" s="7" t="s">
        <v>72</v>
      </c>
      <c r="G150" s="13" t="s">
        <v>17</v>
      </c>
      <c r="H150" s="13" t="s">
        <v>77</v>
      </c>
      <c r="I150" s="11" t="s">
        <v>78</v>
      </c>
      <c r="J150" s="13" t="s">
        <v>95</v>
      </c>
      <c r="K150" s="29" t="s">
        <v>641</v>
      </c>
    </row>
    <row r="151" spans="1:11" ht="16.5">
      <c r="A151" s="7">
        <f t="shared" si="2"/>
        <v>144</v>
      </c>
      <c r="B151" s="11" t="s">
        <v>216</v>
      </c>
      <c r="C151" s="7" t="s">
        <v>506</v>
      </c>
      <c r="D151" s="8"/>
      <c r="E151" s="11" t="s">
        <v>68</v>
      </c>
      <c r="F151" s="12">
        <v>13826</v>
      </c>
      <c r="G151" s="13" t="s">
        <v>87</v>
      </c>
      <c r="H151" s="13" t="s">
        <v>28</v>
      </c>
      <c r="I151" s="11" t="s">
        <v>91</v>
      </c>
      <c r="J151" s="13" t="s">
        <v>96</v>
      </c>
      <c r="K151" s="28" t="s">
        <v>52</v>
      </c>
    </row>
    <row r="152" spans="1:11" ht="16.5">
      <c r="A152" s="7">
        <f t="shared" si="2"/>
        <v>145</v>
      </c>
      <c r="B152" s="11" t="s">
        <v>455</v>
      </c>
      <c r="C152" s="7" t="s">
        <v>218</v>
      </c>
      <c r="D152" s="8"/>
      <c r="E152" s="11" t="s">
        <v>68</v>
      </c>
      <c r="F152" s="12">
        <v>13826</v>
      </c>
      <c r="G152" s="13" t="s">
        <v>87</v>
      </c>
      <c r="H152" s="13" t="s">
        <v>217</v>
      </c>
      <c r="I152" s="11" t="s">
        <v>91</v>
      </c>
      <c r="J152" s="13" t="s">
        <v>96</v>
      </c>
      <c r="K152" s="28" t="s">
        <v>52</v>
      </c>
    </row>
    <row r="153" spans="1:11" ht="16.5">
      <c r="A153" s="7">
        <f t="shared" si="2"/>
        <v>146</v>
      </c>
      <c r="B153" s="11" t="s">
        <v>378</v>
      </c>
      <c r="C153" s="7" t="s">
        <v>538</v>
      </c>
      <c r="D153" s="8"/>
      <c r="E153" s="11" t="s">
        <v>9</v>
      </c>
      <c r="F153" s="7" t="s">
        <v>696</v>
      </c>
      <c r="G153" s="13" t="s">
        <v>12</v>
      </c>
      <c r="H153" s="13" t="s">
        <v>13</v>
      </c>
      <c r="I153" s="11" t="s">
        <v>14</v>
      </c>
      <c r="J153" s="13"/>
      <c r="K153" s="28" t="s">
        <v>52</v>
      </c>
    </row>
    <row r="154" spans="1:11" ht="16.5">
      <c r="A154" s="7">
        <f t="shared" si="2"/>
        <v>147</v>
      </c>
      <c r="B154" s="11" t="s">
        <v>539</v>
      </c>
      <c r="C154" s="7" t="s">
        <v>540</v>
      </c>
      <c r="D154" s="8"/>
      <c r="E154" s="11" t="s">
        <v>9</v>
      </c>
      <c r="F154" s="7" t="s">
        <v>696</v>
      </c>
      <c r="G154" s="13" t="s">
        <v>12</v>
      </c>
      <c r="H154" s="13" t="s">
        <v>15</v>
      </c>
      <c r="I154" s="11" t="s">
        <v>16</v>
      </c>
      <c r="J154" s="13"/>
      <c r="K154" s="28" t="s">
        <v>613</v>
      </c>
    </row>
    <row r="155" spans="1:11" ht="16.5">
      <c r="A155" s="7">
        <f t="shared" si="2"/>
        <v>148</v>
      </c>
      <c r="B155" s="11" t="s">
        <v>593</v>
      </c>
      <c r="C155" s="34" t="s">
        <v>594</v>
      </c>
      <c r="D155" s="8"/>
      <c r="E155" s="11" t="s">
        <v>9</v>
      </c>
      <c r="F155" s="7" t="s">
        <v>11</v>
      </c>
      <c r="G155" s="13" t="s">
        <v>17</v>
      </c>
      <c r="H155" s="13" t="s">
        <v>18</v>
      </c>
      <c r="I155" s="11" t="s">
        <v>19</v>
      </c>
      <c r="J155" s="13"/>
      <c r="K155" s="28" t="s">
        <v>612</v>
      </c>
    </row>
    <row r="156" spans="1:11" ht="16.5">
      <c r="A156" s="7">
        <f t="shared" si="2"/>
        <v>149</v>
      </c>
      <c r="B156" s="11" t="s">
        <v>381</v>
      </c>
      <c r="C156" s="7" t="s">
        <v>242</v>
      </c>
      <c r="D156" s="8"/>
      <c r="E156" s="11" t="s">
        <v>9</v>
      </c>
      <c r="F156" s="12">
        <v>9766</v>
      </c>
      <c r="G156" s="13" t="s">
        <v>20</v>
      </c>
      <c r="H156" s="13" t="s">
        <v>674</v>
      </c>
      <c r="I156" s="11" t="s">
        <v>21</v>
      </c>
      <c r="J156" s="13" t="s">
        <v>22</v>
      </c>
      <c r="K156" s="28"/>
    </row>
    <row r="157" spans="1:11" ht="16.5">
      <c r="A157" s="7">
        <f t="shared" si="2"/>
        <v>150</v>
      </c>
      <c r="B157" s="11" t="s">
        <v>382</v>
      </c>
      <c r="C157" s="7" t="s">
        <v>733</v>
      </c>
      <c r="D157" s="8"/>
      <c r="E157" s="11" t="s">
        <v>9</v>
      </c>
      <c r="F157" s="12">
        <v>10109</v>
      </c>
      <c r="G157" s="13" t="s">
        <v>23</v>
      </c>
      <c r="H157" s="13" t="s">
        <v>241</v>
      </c>
      <c r="I157" s="11"/>
      <c r="J157" s="13" t="s">
        <v>24</v>
      </c>
      <c r="K157" s="28" t="s">
        <v>52</v>
      </c>
    </row>
    <row r="158" spans="1:11" ht="16.5">
      <c r="A158" s="7">
        <f t="shared" si="2"/>
        <v>151</v>
      </c>
      <c r="B158" s="11" t="s">
        <v>383</v>
      </c>
      <c r="C158" s="34" t="s">
        <v>564</v>
      </c>
      <c r="D158" s="8"/>
      <c r="E158" s="11" t="s">
        <v>9</v>
      </c>
      <c r="F158" s="12">
        <v>11576</v>
      </c>
      <c r="G158" s="13" t="s">
        <v>50</v>
      </c>
      <c r="H158" s="13" t="s">
        <v>248</v>
      </c>
      <c r="I158" s="11" t="s">
        <v>51</v>
      </c>
      <c r="J158" s="13" t="s">
        <v>52</v>
      </c>
      <c r="K158" s="28" t="s">
        <v>668</v>
      </c>
    </row>
    <row r="159" spans="1:11" ht="16.5">
      <c r="A159" s="7">
        <f t="shared" si="2"/>
        <v>152</v>
      </c>
      <c r="B159" s="11" t="s">
        <v>384</v>
      </c>
      <c r="C159" s="34" t="s">
        <v>210</v>
      </c>
      <c r="D159" s="8"/>
      <c r="E159" s="11" t="s">
        <v>9</v>
      </c>
      <c r="F159" s="12">
        <v>11576</v>
      </c>
      <c r="G159" s="13" t="s">
        <v>50</v>
      </c>
      <c r="H159" s="13" t="s">
        <v>247</v>
      </c>
      <c r="I159" s="11" t="s">
        <v>51</v>
      </c>
      <c r="J159" s="13" t="s">
        <v>52</v>
      </c>
      <c r="K159" s="28" t="s">
        <v>669</v>
      </c>
    </row>
    <row r="160" spans="1:11" ht="33">
      <c r="A160" s="7">
        <f t="shared" si="2"/>
        <v>153</v>
      </c>
      <c r="B160" s="13" t="s">
        <v>414</v>
      </c>
      <c r="C160" s="8"/>
      <c r="D160" s="7" t="s">
        <v>667</v>
      </c>
      <c r="E160" s="11" t="s">
        <v>616</v>
      </c>
      <c r="F160" s="12">
        <v>9868</v>
      </c>
      <c r="G160" s="13"/>
      <c r="H160" s="13" t="s">
        <v>18</v>
      </c>
      <c r="I160" s="11" t="s">
        <v>25</v>
      </c>
      <c r="J160" s="13"/>
      <c r="K160" s="28" t="s">
        <v>52</v>
      </c>
    </row>
    <row r="161" spans="1:11" ht="16.5">
      <c r="A161" s="16" t="s">
        <v>377</v>
      </c>
      <c r="B161" s="16" t="s">
        <v>692</v>
      </c>
      <c r="C161" s="16">
        <f>COUNTA(C8:C160)</f>
        <v>115</v>
      </c>
      <c r="D161" s="16">
        <f>COUNTA(D8:D160)</f>
        <v>38</v>
      </c>
      <c r="E161" s="37">
        <f>+C161/A160%</f>
        <v>75.16339869281046</v>
      </c>
      <c r="F161" s="36" t="s">
        <v>676</v>
      </c>
      <c r="G161" s="20" t="s">
        <v>565</v>
      </c>
      <c r="H161" s="13"/>
      <c r="I161" s="11"/>
      <c r="J161" s="13"/>
      <c r="K161" s="30"/>
    </row>
    <row r="162" spans="1:11" ht="16.5">
      <c r="A162" t="s">
        <v>644</v>
      </c>
      <c r="I162" s="4"/>
      <c r="K162" s="4"/>
    </row>
    <row r="163" ht="16.5">
      <c r="B163" s="33" t="s">
        <v>645</v>
      </c>
    </row>
  </sheetData>
  <sheetProtection/>
  <autoFilter ref="I162:K162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정창관</dc:creator>
  <cp:keywords/>
  <dc:description/>
  <cp:lastModifiedBy>정창관</cp:lastModifiedBy>
  <cp:lastPrinted>2022-11-01T13:24:18Z</cp:lastPrinted>
  <dcterms:created xsi:type="dcterms:W3CDTF">2019-05-04T16:27:25Z</dcterms:created>
  <dcterms:modified xsi:type="dcterms:W3CDTF">2023-02-10T11:42:09Z</dcterms:modified>
  <cp:category/>
  <cp:version/>
  <cp:contentType/>
  <cp:contentStatus/>
</cp:coreProperties>
</file>